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T:\1.FISCALIZACIONES\1. Fiscalizaciones Grupo Sencorp SII\11. FUNDACION MI COLABORACION\PROBONO\Fecu\"/>
    </mc:Choice>
  </mc:AlternateContent>
  <xr:revisionPtr revIDLastSave="0" documentId="8_{A2E34BFF-4105-423B-8E9C-41D08D2FC2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" sheetId="1" r:id="rId1"/>
    <sheet name="ESTADO RESULTAD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3" l="1"/>
  <c r="B35" i="3"/>
  <c r="B32" i="3"/>
  <c r="B17" i="3"/>
  <c r="B24" i="3" s="1"/>
</calcChain>
</file>

<file path=xl/sharedStrings.xml><?xml version="1.0" encoding="utf-8"?>
<sst xmlns="http://schemas.openxmlformats.org/spreadsheetml/2006/main" count="89" uniqueCount="83">
  <si>
    <t>FUNDACION MI COLABORACION</t>
  </si>
  <si>
    <t>FUNDACION</t>
  </si>
  <si>
    <t>ISIDORA GOYENECHEA 2800, PISO 52</t>
  </si>
  <si>
    <t>LAS CONDES</t>
  </si>
  <si>
    <t>SANTIAGO</t>
  </si>
  <si>
    <t>65.187.058-5</t>
  </si>
  <si>
    <t>Fecha :</t>
  </si>
  <si>
    <t>03-05-2022</t>
  </si>
  <si>
    <t>Balance 8 Columnas IFRS</t>
  </si>
  <si>
    <t xml:space="preserve"> Acumulado mes/año</t>
  </si>
  <si>
    <t>Diciembre/2021</t>
  </si>
  <si>
    <t>Cuenta Contable</t>
  </si>
  <si>
    <t>Valores 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</si>
  <si>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</si>
  <si>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</si>
  <si>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</si>
  <si>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</si>
  <si>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</si>
  <si>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</si>
  <si>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</si>
  <si>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</si>
  <si>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</si>
  <si>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</si>
  <si>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</si>
  <si>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>1-1-010-2-03  BANCO BCI CTA. N° 28999894</t>
  </si>
  <si>
    <t>1-1-040-1-01  CLIENTES</t>
  </si>
  <si>
    <t>1-1-060-1-01  ANTICIPOS AL PERSONAL</t>
  </si>
  <si>
    <t>1-1-060-2-02  ANTICIPO PROVEEDORES</t>
  </si>
  <si>
    <t>1-1-070-1-01  PRESTAMOS EMPRESAS RELACIONADA</t>
  </si>
  <si>
    <t>1-1-070-1-02  CLIENTES EMPRESAS RELACIONADA</t>
  </si>
  <si>
    <t>2-1-050-1-01  PROVEEDORES</t>
  </si>
  <si>
    <t>2-1-050-1-07  CTAS. X PAGAR FONDOS POR RENDIR</t>
  </si>
  <si>
    <t>2-1-060-1-04  PATENTES POR PAGAR</t>
  </si>
  <si>
    <t>2-1-075-1-01  CTAS POR PAGAR EMP. RELACIONAD</t>
  </si>
  <si>
    <t>2-1-080-1-02  PROVISION DE VACACIONES</t>
  </si>
  <si>
    <t>2-1-085-1-01  ADM. DE FONDOS DE PENSIONES</t>
  </si>
  <si>
    <t>2-1-085-1-02  ISAPRES</t>
  </si>
  <si>
    <t>2-1-085-1-04  I.N.P.</t>
  </si>
  <si>
    <t>2-1-085-1-05  MUTUAL DE SEGURIDAD</t>
  </si>
  <si>
    <t>2-1-085-2-01  REMUNERACIONES POR PAGAR</t>
  </si>
  <si>
    <t>2-1-085-2-04  FINIQUITOS POR PAGAR</t>
  </si>
  <si>
    <t>2-1-085-3-01  IMPUESTO UNICO RETENIDO</t>
  </si>
  <si>
    <t>2-3-010-1-01  CAPITAL PAGADO</t>
  </si>
  <si>
    <t>2-3-054-1-01  PERDIDAS ACUMULADAS</t>
  </si>
  <si>
    <t>4-1-110-1-01  INGRESOS POR VENTAS</t>
  </si>
  <si>
    <t>4-1-110-1-04  OTROS INGRESOS</t>
  </si>
  <si>
    <t>5-2-200-1-01  REMUNERACIONES</t>
  </si>
  <si>
    <t>5-2-200-1-03  VACACIONES DEL PERSONAL</t>
  </si>
  <si>
    <t>5-2-200-1-05  HONORARIOS Y/O ASESORIAS</t>
  </si>
  <si>
    <t>5-2-200-2-08  OTROS GASTOS DE OFICINA</t>
  </si>
  <si>
    <t>5-2-200-3-07  PATENTES</t>
  </si>
  <si>
    <t>5-2-200-4-04  OTROS GASTOS GENERALES</t>
  </si>
  <si>
    <t>5-2-200-4-05  SEGUROS</t>
  </si>
  <si>
    <t>5-2-400-1-03  MULTAS E INTERESES</t>
  </si>
  <si>
    <t>Sub-Totales</t>
  </si>
  <si>
    <t>Pérdidas / Ganancias</t>
  </si>
  <si>
    <t>Total General</t>
  </si>
  <si>
    <t>Período 2021</t>
  </si>
  <si>
    <t xml:space="preserve">          </t>
  </si>
  <si>
    <t>Ingreso Ordinarios</t>
  </si>
  <si>
    <t xml:space="preserve">               Ingresos de explotación</t>
  </si>
  <si>
    <t xml:space="preserve">               INGRESOS DE ACTIVIDADES ORDINARIAS </t>
  </si>
  <si>
    <t xml:space="preserve">               INGRESOS FINANCIEROS </t>
  </si>
  <si>
    <t>Ingreso Ordinarios, Total</t>
  </si>
  <si>
    <t>Costo de Ventas</t>
  </si>
  <si>
    <t>Costo de Ventas, Total</t>
  </si>
  <si>
    <t>Margen Bruto</t>
  </si>
  <si>
    <t>Otros(Ingreso, Gastos, Ganancias, etc, Antes de Impuestos)</t>
  </si>
  <si>
    <t>Otros(Ingreso, Gastos, Ganancias, etc, Antes de Impuestos), Total</t>
  </si>
  <si>
    <t>Ganancia/Pérdida Antes de Impuesto</t>
  </si>
  <si>
    <t>Gasto(Ingreso) por Impuesto a las Ganancias</t>
  </si>
  <si>
    <t xml:space="preserve">               COSTOS FINANCIEROS</t>
  </si>
  <si>
    <t xml:space="preserve">               GASTO DE ADMINISTRACION </t>
  </si>
  <si>
    <t xml:space="preserve">               OTROS GASTOS, POR FUNCION</t>
  </si>
  <si>
    <t>Gasto(Ingreso) por Impuesto a las Ganancias, Total</t>
  </si>
  <si>
    <t>Ganancia(Pérdida) de Actividades Continuadas Después de Impuesto</t>
  </si>
  <si>
    <t>Ganancia(Pérdida) de Operaciones Discontinuadas, Neta de Impuesto</t>
  </si>
  <si>
    <t>Ganancia(Pérdida) de Operaciones Discontinuadas, Neta de Impuesto, Total</t>
  </si>
  <si>
    <t>Ganancia(Pérdida)</t>
  </si>
  <si>
    <t>Cuadro de Ingresos y Gastos</t>
  </si>
  <si>
    <t>--------------</t>
  </si>
  <si>
    <t>===========</t>
  </si>
  <si>
    <t>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</si>
</sst>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0"/>
    <numFmt numFmtId="166" formatCode="_ * #,##0_ ;_ * \-#,##0_ ;_ * &quot;-&quot;_ ;_ @_ "/>
  </numFmts>
  <fonts count="2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vertical="center"/>
    </xf>
    <xf numFmtId="49" fontId="0" fillId="0" borderId="1" xfId="0" applyNumberFormat="1" applyBorder="1"/>
    <xf numFmtId="164" fontId="0" fillId="0" borderId="1" xfId="0" applyNumberFormat="1" applyBorder="1"/>
    <xf numFmtId="49" fontId="3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41" quotePrefix="1"/>
    <xf numFmtId="3" fontId="19" fillId="0" borderId="0" xfId="41" applyNumberFormat="1" applyFont="1"/>
    <xf numFmtId="3" fontId="1" fillId="0" borderId="0" xfId="41" applyNumberFormat="1"/>
    <xf numFmtId="0" fontId="0" fillId="0" borderId="0" xfId="0"/>
    <xf numFmtId="0" fontId="1" fillId="0" borderId="0" xfId="41"/>
    <xf numFmtId="0" fontId="21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3" fontId="2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</cellXfs>
  <cellStyles count="64">
    <cellStyle name="20% - Énfasis1" xfId="18" builtinId="30" customBuiltin="1"/>
    <cellStyle name="20% - Énfasis1 2" xfId="46" xr:uid="{FA3FCC3F-A30C-45ED-B0F4-E197F1C36625}"/>
    <cellStyle name="20% - Énfasis2" xfId="22" builtinId="34" customBuiltin="1"/>
    <cellStyle name="20% - Énfasis2 2" xfId="49" xr:uid="{D38B7FD2-463C-4DC8-81B6-AA8F3938EE30}"/>
    <cellStyle name="20% - Énfasis3" xfId="26" builtinId="38" customBuiltin="1"/>
    <cellStyle name="20% - Énfasis3 2" xfId="52" xr:uid="{84CBE698-9C8A-4FBD-B18D-A5EA69C289DD}"/>
    <cellStyle name="20% - Énfasis4" xfId="30" builtinId="42" customBuiltin="1"/>
    <cellStyle name="20% - Énfasis4 2" xfId="55" xr:uid="{B8EC1F7C-E2CE-4DE5-8BA5-2B61109287D6}"/>
    <cellStyle name="20% - Énfasis5" xfId="34" builtinId="46" customBuiltin="1"/>
    <cellStyle name="20% - Énfasis5 2" xfId="58" xr:uid="{4D2D5ED6-310C-48B1-9544-6CA882564E46}"/>
    <cellStyle name="20% - Énfasis6" xfId="38" builtinId="50" customBuiltin="1"/>
    <cellStyle name="20% - Énfasis6 2" xfId="61" xr:uid="{09B2732E-93E0-4AEB-87A5-5D7DBD15EE5A}"/>
    <cellStyle name="40% - Énfasis1" xfId="19" builtinId="31" customBuiltin="1"/>
    <cellStyle name="40% - Énfasis1 2" xfId="47" xr:uid="{8F481764-AE86-41AD-8AC5-0A2BA96B8999}"/>
    <cellStyle name="40% - Énfasis2" xfId="23" builtinId="35" customBuiltin="1"/>
    <cellStyle name="40% - Énfasis2 2" xfId="50" xr:uid="{79537A7C-E82C-413E-8F47-1B3D0E886E9B}"/>
    <cellStyle name="40% - Énfasis3" xfId="27" builtinId="39" customBuiltin="1"/>
    <cellStyle name="40% - Énfasis3 2" xfId="53" xr:uid="{32803472-45C8-4979-900B-EEB9DFC7C5EE}"/>
    <cellStyle name="40% - Énfasis4" xfId="31" builtinId="43" customBuiltin="1"/>
    <cellStyle name="40% - Énfasis4 2" xfId="56" xr:uid="{9980E540-7E2C-4747-A71E-D05411DBC23F}"/>
    <cellStyle name="40% - Énfasis5" xfId="35" builtinId="47" customBuiltin="1"/>
    <cellStyle name="40% - Énfasis5 2" xfId="59" xr:uid="{D268964E-D085-4472-9191-543C1BD721AC}"/>
    <cellStyle name="40% - Énfasis6" xfId="39" builtinId="51" customBuiltin="1"/>
    <cellStyle name="40% - Énfasis6 2" xfId="62" xr:uid="{00A2EF8F-E58B-48B3-93FD-6623C0025879}"/>
    <cellStyle name="60% - Énfasis1" xfId="20" builtinId="32" customBuiltin="1"/>
    <cellStyle name="60% - Énfasis1 2" xfId="48" xr:uid="{7CE43D7C-BE9C-4096-A3E1-1F1AA347FC91}"/>
    <cellStyle name="60% - Énfasis2" xfId="24" builtinId="36" customBuiltin="1"/>
    <cellStyle name="60% - Énfasis2 2" xfId="51" xr:uid="{61D0C991-2765-4E5C-B618-86E4B7081BBB}"/>
    <cellStyle name="60% - Énfasis3" xfId="28" builtinId="40" customBuiltin="1"/>
    <cellStyle name="60% - Énfasis3 2" xfId="54" xr:uid="{5CF6FCC6-DA77-4EE6-A137-81410BE0F42F}"/>
    <cellStyle name="60% - Énfasis4" xfId="32" builtinId="44" customBuiltin="1"/>
    <cellStyle name="60% - Énfasis4 2" xfId="57" xr:uid="{73311EA1-A2FF-4473-B9CB-BF403D440926}"/>
    <cellStyle name="60% - Énfasis5" xfId="36" builtinId="48" customBuiltin="1"/>
    <cellStyle name="60% - Énfasis5 2" xfId="60" xr:uid="{C57DF882-3526-4D90-9FA1-09A7E10AD723}"/>
    <cellStyle name="60% - Énfasis6" xfId="40" builtinId="52" customBuiltin="1"/>
    <cellStyle name="60% - Énfasis6 2" xfId="63" xr:uid="{913C3EB2-FB9A-4871-A002-E278CF317386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[0] 2" xfId="42" xr:uid="{0617A7A7-5571-42C4-8DD3-C63D7E02BF6B}"/>
    <cellStyle name="Neutral" xfId="8" builtinId="28" customBuiltin="1"/>
    <cellStyle name="Normal" xfId="0" builtinId="0"/>
    <cellStyle name="Normal 2" xfId="41" xr:uid="{923D49F5-4C30-48CE-ADB7-7DECF5D1EB4C}"/>
    <cellStyle name="Normal 3" xfId="44" xr:uid="{737EF7F7-E2D6-467F-9280-C5ED71A7E54A}"/>
    <cellStyle name="Notas 2" xfId="43" xr:uid="{EB36D7F3-B999-42F2-8D98-E4314BE95979}"/>
    <cellStyle name="Notas 3" xfId="45" xr:uid="{D9ED5581-E046-477A-9D18-8633DF8D3D2E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A19" sqref="A19"/>
    </sheetView>
  </sheetViews>
  <sheetFormatPr baseColWidth="10" defaultRowHeight="15" x14ac:dyDescent="0.25"/>
  <cols>
    <col min="1" max="1" width="47" bestFit="1" customWidth="1"/>
    <col min="2" max="8" width="14.42578125" customWidth="1"/>
    <col min="11" max="11" width="13.42578125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H6" t="s">
        <v>6</v>
      </c>
      <c r="I6" t="s">
        <v>7</v>
      </c>
    </row>
    <row r="8" spans="1:9" ht="15.75" x14ac:dyDescent="0.25">
      <c r="A8" s="5" t="s">
        <v>8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7" t="s">
        <v>9</v>
      </c>
      <c r="B9" s="7"/>
      <c r="C9" s="7"/>
      <c r="D9" s="7"/>
      <c r="E9" s="7"/>
      <c r="F9" s="7"/>
      <c r="G9" s="7"/>
      <c r="H9" s="7"/>
      <c r="I9" s="7"/>
    </row>
    <row r="10" spans="1:9" x14ac:dyDescent="0.25">
      <c r="A10" s="7" t="s">
        <v>10</v>
      </c>
      <c r="B10" s="7"/>
      <c r="C10" s="7"/>
      <c r="D10" s="7"/>
      <c r="E10" s="7"/>
      <c r="F10" s="7"/>
      <c r="G10" s="7"/>
      <c r="H10" s="7"/>
      <c r="I10" s="7"/>
    </row>
    <row r="12" spans="1:9" x14ac:dyDescent="0.25">
      <c r="A12" s="1" t="s">
        <v>11</v>
      </c>
      <c r="B12" s="6" t="s">
        <v>12</v>
      </c>
      <c r="C12" s="6"/>
      <c r="D12" s="6" t="s">
        <v>13</v>
      </c>
      <c r="E12" s="6"/>
      <c r="F12" s="6" t="s">
        <v>14</v>
      </c>
      <c r="G12" s="6"/>
      <c r="H12" s="6" t="s">
        <v>15</v>
      </c>
      <c r="I12" s="6"/>
    </row>
    <row r="13" spans="1:9" x14ac:dyDescent="0.25">
      <c r="A13" s="2"/>
      <c r="B13" s="3" t="s">
        <v>16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</row>
    <row r="14" spans="1:9" x14ac:dyDescent="0.25">
      <c r="A14" s="2" t="s">
        <v>24</v>
      </c>
      <c r="B14" s="3">
        <v>2056947</v>
      </c>
      <c r="C14" s="3">
        <v>790973</v>
      </c>
      <c r="D14" s="3">
        <v>1265974</v>
      </c>
      <c r="E14" s="3">
        <v>0</v>
      </c>
      <c r="F14" s="3">
        <v>1265974</v>
      </c>
      <c r="G14" s="3">
        <v>0</v>
      </c>
      <c r="H14" s="3">
        <v>0</v>
      </c>
      <c r="I14" s="3">
        <v>0</v>
      </c>
    </row>
    <row r="15" spans="1:9" x14ac:dyDescent="0.25">
      <c r="A15" s="2" t="s">
        <v>25</v>
      </c>
      <c r="B15" s="3">
        <v>911168</v>
      </c>
      <c r="C15" s="3">
        <v>446292</v>
      </c>
      <c r="D15" s="3">
        <v>464876</v>
      </c>
      <c r="E15" s="3">
        <v>0</v>
      </c>
      <c r="F15" s="3">
        <v>464876</v>
      </c>
      <c r="G15" s="3">
        <v>0</v>
      </c>
      <c r="H15" s="3">
        <v>0</v>
      </c>
      <c r="I15" s="3">
        <v>0</v>
      </c>
    </row>
    <row r="16" spans="1:9" x14ac:dyDescent="0.25">
      <c r="A16" s="2" t="s">
        <v>26</v>
      </c>
      <c r="B16" s="3">
        <v>200000</v>
      </c>
      <c r="C16" s="3">
        <v>200000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1:9" x14ac:dyDescent="0.25">
      <c r="A17" s="2" t="s">
        <v>27</v>
      </c>
      <c r="B17" s="3">
        <v>157461</v>
      </c>
      <c r="C17" s="3">
        <v>0</v>
      </c>
      <c r="D17" s="3">
        <v>157461</v>
      </c>
      <c r="E17" s="3">
        <v>0</v>
      </c>
      <c r="F17" s="3">
        <v>157461</v>
      </c>
      <c r="G17" s="3">
        <v>0</v>
      </c>
      <c r="H17" s="3">
        <v>0</v>
      </c>
      <c r="I17" s="3">
        <v>0</v>
      </c>
    </row>
    <row r="18" spans="1:9" x14ac:dyDescent="0.25">
      <c r="A18" s="2" t="s">
        <v>28</v>
      </c>
      <c r="B18" s="3">
        <v>5000000</v>
      </c>
      <c r="C18" s="3">
        <v>113496</v>
      </c>
      <c r="D18" s="3">
        <v>4886504</v>
      </c>
      <c r="E18" s="3">
        <v>0</v>
      </c>
      <c r="F18" s="3">
        <v>4886504</v>
      </c>
      <c r="G18" s="3">
        <v>0</v>
      </c>
      <c r="H18" s="3">
        <v>0</v>
      </c>
      <c r="I18" s="3">
        <v>0</v>
      </c>
    </row>
    <row r="19" spans="1:9" x14ac:dyDescent="0.25">
      <c r="A19" s="2" t="s">
        <v>29</v>
      </c>
      <c r="B19" s="3">
        <v>2673665</v>
      </c>
      <c r="C19" s="3">
        <v>0</v>
      </c>
      <c r="D19" s="3">
        <v>2673665</v>
      </c>
      <c r="E19" s="3">
        <v>0</v>
      </c>
      <c r="F19" s="3">
        <v>2673665</v>
      </c>
      <c r="G19" s="3">
        <v>0</v>
      </c>
      <c r="H19" s="3">
        <v>0</v>
      </c>
      <c r="I19" s="3">
        <v>0</v>
      </c>
    </row>
    <row r="20" spans="1:9" x14ac:dyDescent="0.25">
      <c r="A20" s="2" t="s">
        <v>30</v>
      </c>
      <c r="B20" s="3">
        <v>466270</v>
      </c>
      <c r="C20" s="3">
        <v>631631</v>
      </c>
      <c r="D20" s="3">
        <v>0</v>
      </c>
      <c r="E20" s="3">
        <v>165361</v>
      </c>
      <c r="F20" s="3">
        <v>0</v>
      </c>
      <c r="G20" s="3">
        <v>165361</v>
      </c>
      <c r="H20" s="3">
        <v>0</v>
      </c>
      <c r="I20" s="3">
        <v>0</v>
      </c>
    </row>
    <row r="21" spans="1:9" x14ac:dyDescent="0.25">
      <c r="A21" s="2" t="s">
        <v>31</v>
      </c>
      <c r="B21" s="3">
        <v>1815841</v>
      </c>
      <c r="C21" s="3">
        <v>1815841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9" x14ac:dyDescent="0.25">
      <c r="A22" s="2" t="s">
        <v>32</v>
      </c>
      <c r="B22" s="3">
        <v>247533</v>
      </c>
      <c r="C22" s="3">
        <v>247533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1:9" x14ac:dyDescent="0.25">
      <c r="A23" s="2" t="s">
        <v>33</v>
      </c>
      <c r="B23" s="3">
        <v>0</v>
      </c>
      <c r="C23" s="3">
        <v>31109607</v>
      </c>
      <c r="D23" s="3">
        <v>0</v>
      </c>
      <c r="E23" s="3">
        <v>31109607</v>
      </c>
      <c r="F23" s="3">
        <v>0</v>
      </c>
      <c r="G23" s="3">
        <v>31109607</v>
      </c>
      <c r="H23" s="3">
        <v>0</v>
      </c>
      <c r="I23" s="3">
        <v>0</v>
      </c>
    </row>
    <row r="24" spans="1:9" x14ac:dyDescent="0.25">
      <c r="A24" s="2" t="s">
        <v>34</v>
      </c>
      <c r="B24" s="3">
        <v>5400504</v>
      </c>
      <c r="C24" s="3">
        <v>6140435</v>
      </c>
      <c r="D24" s="3">
        <v>0</v>
      </c>
      <c r="E24" s="3">
        <v>739931</v>
      </c>
      <c r="F24" s="3">
        <v>0</v>
      </c>
      <c r="G24" s="3">
        <v>739931</v>
      </c>
      <c r="H24" s="3">
        <v>0</v>
      </c>
      <c r="I24" s="3">
        <v>0</v>
      </c>
    </row>
    <row r="25" spans="1:9" x14ac:dyDescent="0.25">
      <c r="A25" s="2" t="s">
        <v>35</v>
      </c>
      <c r="B25" s="3">
        <v>1930443</v>
      </c>
      <c r="C25" s="3">
        <v>2154757</v>
      </c>
      <c r="D25" s="3">
        <v>0</v>
      </c>
      <c r="E25" s="3">
        <v>224314</v>
      </c>
      <c r="F25" s="3">
        <v>0</v>
      </c>
      <c r="G25" s="3">
        <v>224314</v>
      </c>
      <c r="H25" s="3">
        <v>0</v>
      </c>
      <c r="I25" s="3">
        <v>0</v>
      </c>
    </row>
    <row r="26" spans="1:9" x14ac:dyDescent="0.25">
      <c r="A26" s="2" t="s">
        <v>36</v>
      </c>
      <c r="B26" s="3">
        <v>1065323</v>
      </c>
      <c r="C26" s="3">
        <v>1161713</v>
      </c>
      <c r="D26" s="3">
        <v>0</v>
      </c>
      <c r="E26" s="3">
        <v>96390</v>
      </c>
      <c r="F26" s="3">
        <v>0</v>
      </c>
      <c r="G26" s="3">
        <v>96390</v>
      </c>
      <c r="H26" s="3">
        <v>0</v>
      </c>
      <c r="I26" s="3">
        <v>0</v>
      </c>
    </row>
    <row r="27" spans="1:9" x14ac:dyDescent="0.25">
      <c r="A27" s="2" t="s">
        <v>37</v>
      </c>
      <c r="B27" s="3">
        <v>72654</v>
      </c>
      <c r="C27" s="3">
        <v>72654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9" x14ac:dyDescent="0.25">
      <c r="A28" s="2" t="s">
        <v>38</v>
      </c>
      <c r="B28" s="3">
        <v>36118</v>
      </c>
      <c r="C28" s="3">
        <v>48924</v>
      </c>
      <c r="D28" s="3">
        <v>0</v>
      </c>
      <c r="E28" s="3">
        <v>12806</v>
      </c>
      <c r="F28" s="3">
        <v>0</v>
      </c>
      <c r="G28" s="3">
        <v>12806</v>
      </c>
      <c r="H28" s="3">
        <v>0</v>
      </c>
      <c r="I28" s="3">
        <v>0</v>
      </c>
    </row>
    <row r="29" spans="1:9" x14ac:dyDescent="0.25">
      <c r="A29" s="2" t="s">
        <v>39</v>
      </c>
      <c r="B29" s="3">
        <v>9623986</v>
      </c>
      <c r="C29" s="3">
        <v>9623986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1:9" x14ac:dyDescent="0.25">
      <c r="A30" s="2" t="s">
        <v>40</v>
      </c>
      <c r="B30" s="3">
        <v>333350</v>
      </c>
      <c r="C30" s="3">
        <v>333350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1:9" x14ac:dyDescent="0.25">
      <c r="A31" s="2" t="s">
        <v>41</v>
      </c>
      <c r="B31" s="3">
        <v>62839</v>
      </c>
      <c r="C31" s="3">
        <v>78176</v>
      </c>
      <c r="D31" s="3">
        <v>0</v>
      </c>
      <c r="E31" s="3">
        <v>15337</v>
      </c>
      <c r="F31" s="3">
        <v>0</v>
      </c>
      <c r="G31" s="3">
        <v>15337</v>
      </c>
      <c r="H31" s="3">
        <v>0</v>
      </c>
      <c r="I31" s="3">
        <v>0</v>
      </c>
    </row>
    <row r="32" spans="1:9" x14ac:dyDescent="0.25">
      <c r="A32" s="2" t="s">
        <v>42</v>
      </c>
      <c r="B32" s="3">
        <v>0</v>
      </c>
      <c r="C32" s="3">
        <v>5000000</v>
      </c>
      <c r="D32" s="3">
        <v>0</v>
      </c>
      <c r="E32" s="3">
        <v>5000000</v>
      </c>
      <c r="F32" s="3">
        <v>0</v>
      </c>
      <c r="G32" s="3">
        <v>5000000</v>
      </c>
      <c r="H32" s="3">
        <v>0</v>
      </c>
      <c r="I32" s="3">
        <v>0</v>
      </c>
    </row>
    <row r="33" spans="1:9" x14ac:dyDescent="0.25">
      <c r="A33" s="2" t="s">
        <v>43</v>
      </c>
      <c r="B33" s="3">
        <v>16756732</v>
      </c>
      <c r="C33" s="3">
        <v>0</v>
      </c>
      <c r="D33" s="3">
        <v>16756732</v>
      </c>
      <c r="E33" s="3">
        <v>0</v>
      </c>
      <c r="F33" s="3">
        <v>16756732</v>
      </c>
      <c r="G33" s="3">
        <v>0</v>
      </c>
      <c r="H33" s="3">
        <v>0</v>
      </c>
      <c r="I33" s="3">
        <v>0</v>
      </c>
    </row>
    <row r="34" spans="1:9" x14ac:dyDescent="0.25">
      <c r="A34" s="2" t="s">
        <v>44</v>
      </c>
      <c r="B34" s="3">
        <v>0</v>
      </c>
      <c r="C34" s="3">
        <v>3584833</v>
      </c>
      <c r="D34" s="3">
        <v>0</v>
      </c>
      <c r="E34" s="3">
        <v>3584833</v>
      </c>
      <c r="F34" s="3">
        <v>0</v>
      </c>
      <c r="G34" s="3">
        <v>0</v>
      </c>
      <c r="H34" s="3">
        <v>0</v>
      </c>
      <c r="I34" s="3">
        <v>3584833</v>
      </c>
    </row>
    <row r="35" spans="1:9" x14ac:dyDescent="0.25">
      <c r="A35" s="2" t="s">
        <v>45</v>
      </c>
      <c r="B35" s="3">
        <v>0</v>
      </c>
      <c r="C35" s="3">
        <v>1186000</v>
      </c>
      <c r="D35" s="3">
        <v>0</v>
      </c>
      <c r="E35" s="3">
        <v>1186000</v>
      </c>
      <c r="F35" s="3">
        <v>0</v>
      </c>
      <c r="G35" s="3">
        <v>0</v>
      </c>
      <c r="H35" s="3">
        <v>0</v>
      </c>
      <c r="I35" s="3">
        <v>1186000</v>
      </c>
    </row>
    <row r="36" spans="1:9" x14ac:dyDescent="0.25">
      <c r="A36" s="2" t="s">
        <v>46</v>
      </c>
      <c r="B36" s="3">
        <v>13128384</v>
      </c>
      <c r="C36" s="3">
        <v>0</v>
      </c>
      <c r="D36" s="3">
        <v>13128384</v>
      </c>
      <c r="E36" s="3">
        <v>0</v>
      </c>
      <c r="F36" s="3">
        <v>0</v>
      </c>
      <c r="G36" s="3">
        <v>0</v>
      </c>
      <c r="H36" s="3">
        <v>13128384</v>
      </c>
      <c r="I36" s="3">
        <v>0</v>
      </c>
    </row>
    <row r="37" spans="1:9" x14ac:dyDescent="0.25">
      <c r="A37" s="2" t="s">
        <v>47</v>
      </c>
      <c r="B37" s="3">
        <v>5997168</v>
      </c>
      <c r="C37" s="3">
        <v>5400504</v>
      </c>
      <c r="D37" s="3">
        <v>596664</v>
      </c>
      <c r="E37" s="3">
        <v>0</v>
      </c>
      <c r="F37" s="3">
        <v>0</v>
      </c>
      <c r="G37" s="3">
        <v>0</v>
      </c>
      <c r="H37" s="3">
        <v>596664</v>
      </c>
      <c r="I37" s="3">
        <v>0</v>
      </c>
    </row>
    <row r="38" spans="1:9" x14ac:dyDescent="0.25">
      <c r="A38" s="2" t="s">
        <v>48</v>
      </c>
      <c r="B38" s="3">
        <v>97869</v>
      </c>
      <c r="C38" s="3">
        <v>0</v>
      </c>
      <c r="D38" s="3">
        <v>97869</v>
      </c>
      <c r="E38" s="3">
        <v>0</v>
      </c>
      <c r="F38" s="3">
        <v>0</v>
      </c>
      <c r="G38" s="3">
        <v>0</v>
      </c>
      <c r="H38" s="3">
        <v>97869</v>
      </c>
      <c r="I38" s="3">
        <v>0</v>
      </c>
    </row>
    <row r="39" spans="1:9" x14ac:dyDescent="0.25">
      <c r="A39" s="2" t="s">
        <v>49</v>
      </c>
      <c r="B39" s="3">
        <v>1309698</v>
      </c>
      <c r="C39" s="3">
        <v>0</v>
      </c>
      <c r="D39" s="3">
        <v>1309698</v>
      </c>
      <c r="E39" s="3">
        <v>0</v>
      </c>
      <c r="F39" s="3">
        <v>0</v>
      </c>
      <c r="G39" s="3">
        <v>0</v>
      </c>
      <c r="H39" s="3">
        <v>1309698</v>
      </c>
      <c r="I39" s="3">
        <v>0</v>
      </c>
    </row>
    <row r="40" spans="1:9" x14ac:dyDescent="0.25">
      <c r="A40" s="2" t="s">
        <v>50</v>
      </c>
      <c r="B40" s="3">
        <v>111647</v>
      </c>
      <c r="C40" s="3">
        <v>0</v>
      </c>
      <c r="D40" s="3">
        <v>111647</v>
      </c>
      <c r="E40" s="3">
        <v>0</v>
      </c>
      <c r="F40" s="3">
        <v>0</v>
      </c>
      <c r="G40" s="3">
        <v>0</v>
      </c>
      <c r="H40" s="3">
        <v>111647</v>
      </c>
      <c r="I40" s="3">
        <v>0</v>
      </c>
    </row>
    <row r="41" spans="1:9" x14ac:dyDescent="0.25">
      <c r="A41" s="2" t="s">
        <v>51</v>
      </c>
      <c r="B41" s="3">
        <v>702832</v>
      </c>
      <c r="C41" s="3">
        <v>39228</v>
      </c>
      <c r="D41" s="3">
        <v>663604</v>
      </c>
      <c r="E41" s="3">
        <v>0</v>
      </c>
      <c r="F41" s="3">
        <v>0</v>
      </c>
      <c r="G41" s="3">
        <v>0</v>
      </c>
      <c r="H41" s="3">
        <v>663604</v>
      </c>
      <c r="I41" s="3">
        <v>0</v>
      </c>
    </row>
    <row r="42" spans="1:9" x14ac:dyDescent="0.25">
      <c r="A42" s="2" t="s">
        <v>52</v>
      </c>
      <c r="B42" s="3">
        <v>7900</v>
      </c>
      <c r="C42" s="3">
        <v>0</v>
      </c>
      <c r="D42" s="3">
        <v>7900</v>
      </c>
      <c r="E42" s="3">
        <v>0</v>
      </c>
      <c r="F42" s="3">
        <v>0</v>
      </c>
      <c r="G42" s="3">
        <v>0</v>
      </c>
      <c r="H42" s="3">
        <v>7900</v>
      </c>
      <c r="I42" s="3">
        <v>0</v>
      </c>
    </row>
    <row r="43" spans="1:9" x14ac:dyDescent="0.25">
      <c r="A43" s="2" t="s">
        <v>53</v>
      </c>
      <c r="B43" s="3">
        <v>13601</v>
      </c>
      <c r="C43" s="3">
        <v>0</v>
      </c>
      <c r="D43" s="3">
        <v>13601</v>
      </c>
      <c r="E43" s="3">
        <v>0</v>
      </c>
      <c r="F43" s="3">
        <v>0</v>
      </c>
      <c r="G43" s="3">
        <v>0</v>
      </c>
      <c r="H43" s="3">
        <v>13601</v>
      </c>
      <c r="I43" s="3">
        <v>0</v>
      </c>
    </row>
    <row r="44" spans="1:9" x14ac:dyDescent="0.25">
      <c r="A44" s="4" t="s">
        <v>54</v>
      </c>
      <c r="B44" s="3">
        <v>70179933</v>
      </c>
      <c r="C44" s="3">
        <v>70179933</v>
      </c>
      <c r="D44" s="3">
        <v>42134579</v>
      </c>
      <c r="E44" s="3">
        <v>42134579</v>
      </c>
      <c r="F44" s="3">
        <v>26205212</v>
      </c>
      <c r="G44" s="3">
        <v>37363746</v>
      </c>
      <c r="H44" s="3">
        <v>15929367</v>
      </c>
      <c r="I44" s="3">
        <v>4770833</v>
      </c>
    </row>
    <row r="45" spans="1:9" x14ac:dyDescent="0.25">
      <c r="A45" s="4" t="s">
        <v>55</v>
      </c>
      <c r="B45" s="3"/>
      <c r="C45" s="3"/>
      <c r="D45" s="3"/>
      <c r="E45" s="3"/>
      <c r="F45" s="3">
        <v>11158534</v>
      </c>
      <c r="G45" s="3"/>
      <c r="H45" s="3"/>
      <c r="I45" s="3">
        <v>11158534</v>
      </c>
    </row>
    <row r="46" spans="1:9" x14ac:dyDescent="0.25">
      <c r="A46" s="4" t="s">
        <v>56</v>
      </c>
      <c r="B46" s="3">
        <v>70179933</v>
      </c>
      <c r="C46" s="3">
        <v>70179933</v>
      </c>
      <c r="D46" s="3">
        <v>42134579</v>
      </c>
      <c r="E46" s="3">
        <v>42134579</v>
      </c>
      <c r="F46" s="3">
        <v>37363746</v>
      </c>
      <c r="G46" s="3">
        <v>37363746</v>
      </c>
      <c r="H46" s="3">
        <v>15929367</v>
      </c>
      <c r="I46" s="3">
        <v>15929367</v>
      </c>
    </row>
  </sheetData>
  <mergeCells count="7">
    <mergeCell ref="A8:I8"/>
    <mergeCell ref="B12:C12"/>
    <mergeCell ref="D12:E12"/>
    <mergeCell ref="F12:G12"/>
    <mergeCell ref="H12:I12"/>
    <mergeCell ref="A9:I9"/>
    <mergeCell ref="A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08F2-0EFE-4DB4-9451-4870149E895F}">
  <dimension ref="A1:C42"/>
  <sheetViews>
    <sheetView workbookViewId="0">
      <selection activeCell="F9" sqref="F9"/>
    </sheetView>
  </sheetViews>
  <sheetFormatPr baseColWidth="10" defaultRowHeight="15" x14ac:dyDescent="0.25"/>
  <cols>
    <col min="1" max="1" width="69.28515625" bestFit="1" customWidth="1"/>
  </cols>
  <sheetData>
    <row r="1" spans="1:3" ht="15.75" x14ac:dyDescent="0.25">
      <c r="A1" s="8" t="s">
        <v>79</v>
      </c>
      <c r="B1" s="8"/>
    </row>
    <row r="2" spans="1:3" ht="15.75" x14ac:dyDescent="0.25">
      <c r="A2" s="8" t="s">
        <v>57</v>
      </c>
      <c r="B2" s="8"/>
    </row>
    <row r="4" spans="1:3" x14ac:dyDescent="0.25">
      <c r="A4" s="12" t="s">
        <v>58</v>
      </c>
      <c r="B4" s="12"/>
    </row>
    <row r="5" spans="1:3" x14ac:dyDescent="0.25">
      <c r="A5" s="12" t="s">
        <v>59</v>
      </c>
      <c r="B5" s="16">
        <v>0</v>
      </c>
    </row>
    <row r="6" spans="1:3" s="12" customFormat="1" x14ac:dyDescent="0.25">
      <c r="A6" s="13" t="s">
        <v>60</v>
      </c>
      <c r="B6" s="13">
        <v>0</v>
      </c>
    </row>
    <row r="7" spans="1:3" s="12" customFormat="1" x14ac:dyDescent="0.25">
      <c r="A7" s="13" t="s">
        <v>61</v>
      </c>
      <c r="B7" s="11">
        <v>3584833</v>
      </c>
    </row>
    <row r="8" spans="1:3" s="12" customFormat="1" x14ac:dyDescent="0.25">
      <c r="A8" s="13" t="s">
        <v>62</v>
      </c>
      <c r="B8" s="11">
        <v>1186000</v>
      </c>
    </row>
    <row r="9" spans="1:3" x14ac:dyDescent="0.25">
      <c r="A9" s="13"/>
      <c r="B9" s="9" t="s">
        <v>82</v>
      </c>
      <c r="C9" s="12"/>
    </row>
    <row r="10" spans="1:3" x14ac:dyDescent="0.25">
      <c r="A10" s="13" t="s">
        <v>63</v>
      </c>
      <c r="B10" s="10">
        <v>4770833</v>
      </c>
      <c r="C10" s="12"/>
    </row>
    <row r="11" spans="1:3" x14ac:dyDescent="0.25">
      <c r="C11" s="12"/>
    </row>
    <row r="12" spans="1:3" x14ac:dyDescent="0.25">
      <c r="A12" s="12" t="s">
        <v>64</v>
      </c>
      <c r="B12" s="16">
        <v>0</v>
      </c>
    </row>
    <row r="13" spans="1:3" x14ac:dyDescent="0.25">
      <c r="A13" s="12"/>
      <c r="B13" s="15" t="s">
        <v>80</v>
      </c>
    </row>
    <row r="14" spans="1:3" x14ac:dyDescent="0.25">
      <c r="A14" s="12" t="s">
        <v>65</v>
      </c>
      <c r="B14" s="16">
        <v>0</v>
      </c>
    </row>
    <row r="15" spans="1:3" x14ac:dyDescent="0.25">
      <c r="A15" s="12"/>
      <c r="B15" s="12"/>
    </row>
    <row r="16" spans="1:3" x14ac:dyDescent="0.25">
      <c r="A16" s="12"/>
      <c r="B16" s="15" t="s">
        <v>80</v>
      </c>
    </row>
    <row r="17" spans="1:2" x14ac:dyDescent="0.25">
      <c r="A17" s="12" t="s">
        <v>66</v>
      </c>
      <c r="B17" s="18">
        <f>+B10</f>
        <v>4770833</v>
      </c>
    </row>
    <row r="19" spans="1:2" x14ac:dyDescent="0.25">
      <c r="A19" s="12" t="s">
        <v>67</v>
      </c>
      <c r="B19" s="16">
        <v>0</v>
      </c>
    </row>
    <row r="20" spans="1:2" x14ac:dyDescent="0.25">
      <c r="A20" s="12"/>
      <c r="B20" s="15" t="s">
        <v>80</v>
      </c>
    </row>
    <row r="21" spans="1:2" x14ac:dyDescent="0.25">
      <c r="A21" s="12" t="s">
        <v>68</v>
      </c>
      <c r="B21" s="16">
        <v>0</v>
      </c>
    </row>
    <row r="23" spans="1:2" x14ac:dyDescent="0.25">
      <c r="A23" s="12"/>
      <c r="B23" s="15" t="s">
        <v>80</v>
      </c>
    </row>
    <row r="24" spans="1:2" x14ac:dyDescent="0.25">
      <c r="A24" s="12" t="s">
        <v>69</v>
      </c>
      <c r="B24" s="18">
        <f>+B17</f>
        <v>4770833</v>
      </c>
    </row>
    <row r="26" spans="1:2" x14ac:dyDescent="0.25">
      <c r="A26" s="12" t="s">
        <v>70</v>
      </c>
      <c r="B26" s="12"/>
    </row>
    <row r="27" spans="1:2" x14ac:dyDescent="0.25">
      <c r="A27" s="12" t="s">
        <v>71</v>
      </c>
      <c r="B27" s="16"/>
    </row>
    <row r="28" spans="1:2" x14ac:dyDescent="0.25">
      <c r="A28" s="13" t="s">
        <v>72</v>
      </c>
      <c r="B28" s="11">
        <v>-15915766</v>
      </c>
    </row>
    <row r="29" spans="1:2" x14ac:dyDescent="0.25">
      <c r="A29" s="13" t="s">
        <v>73</v>
      </c>
      <c r="B29" s="11">
        <v>-13601</v>
      </c>
    </row>
    <row r="30" spans="1:2" s="12" customFormat="1" x14ac:dyDescent="0.25">
      <c r="B30" s="18"/>
    </row>
    <row r="31" spans="1:2" x14ac:dyDescent="0.25">
      <c r="A31" s="12"/>
      <c r="B31" s="15" t="s">
        <v>80</v>
      </c>
    </row>
    <row r="32" spans="1:2" x14ac:dyDescent="0.25">
      <c r="A32" s="12" t="s">
        <v>74</v>
      </c>
      <c r="B32" s="18">
        <f>+B28+B29</f>
        <v>-15929367</v>
      </c>
    </row>
    <row r="34" spans="1:2" x14ac:dyDescent="0.25">
      <c r="A34" s="12"/>
      <c r="B34" s="15" t="s">
        <v>80</v>
      </c>
    </row>
    <row r="35" spans="1:2" x14ac:dyDescent="0.25">
      <c r="A35" s="12" t="s">
        <v>75</v>
      </c>
      <c r="B35" s="18">
        <f>+B10+B32</f>
        <v>-11158534</v>
      </c>
    </row>
    <row r="37" spans="1:2" x14ac:dyDescent="0.25">
      <c r="A37" s="12" t="s">
        <v>76</v>
      </c>
      <c r="B37" s="12"/>
    </row>
    <row r="38" spans="1:2" x14ac:dyDescent="0.25">
      <c r="A38" s="12"/>
      <c r="B38" s="15" t="s">
        <v>80</v>
      </c>
    </row>
    <row r="39" spans="1:2" x14ac:dyDescent="0.25">
      <c r="A39" s="12" t="s">
        <v>77</v>
      </c>
      <c r="B39" s="16">
        <v>0</v>
      </c>
    </row>
    <row r="41" spans="1:2" x14ac:dyDescent="0.25">
      <c r="A41" s="12"/>
      <c r="B41" s="15" t="s">
        <v>81</v>
      </c>
    </row>
    <row r="42" spans="1:2" x14ac:dyDescent="0.25">
      <c r="A42" s="14" t="s">
        <v>78</v>
      </c>
      <c r="B42" s="17">
        <f>+B35</f>
        <v>-11158534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ESTADO 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Lobos</dc:creator>
  <cp:lastModifiedBy>Johana Lobos</cp:lastModifiedBy>
  <dcterms:created xsi:type="dcterms:W3CDTF">2022-05-03T16:11:00Z</dcterms:created>
  <dcterms:modified xsi:type="dcterms:W3CDTF">2022-05-03T16:24:41Z</dcterms:modified>
</cp:coreProperties>
</file>