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uis Toledo Cid\Desktop\genero&amp;justicia\ADMINISTRACION\"/>
    </mc:Choice>
  </mc:AlternateContent>
  <xr:revisionPtr revIDLastSave="0" documentId="8_{57BFA128-0779-45D6-9068-84F355D2EE1C}" xr6:coauthVersionLast="47" xr6:coauthVersionMax="47" xr10:uidLastSave="{00000000-0000-0000-0000-000000000000}"/>
  <bookViews>
    <workbookView xWindow="-108" yWindow="-108" windowWidth="23256" windowHeight="13896" activeTab="1" xr2:uid="{B10649B7-5390-4411-BE08-DE779E1ABA7E}"/>
  </bookViews>
  <sheets>
    <sheet name="LIBROS" sheetId="2" r:id="rId1"/>
    <sheet name="BALANCE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3" l="1"/>
  <c r="H10" i="3"/>
  <c r="G10" i="3"/>
  <c r="I10" i="3"/>
  <c r="F10" i="3"/>
  <c r="E10" i="3"/>
  <c r="F93" i="2"/>
  <c r="E93" i="2"/>
  <c r="I32" i="2"/>
  <c r="I28" i="2"/>
  <c r="L24" i="2"/>
  <c r="O25" i="2"/>
  <c r="O24" i="2"/>
  <c r="N24" i="2"/>
  <c r="N22" i="2"/>
  <c r="N21" i="2"/>
  <c r="N20" i="2"/>
  <c r="N19" i="2"/>
  <c r="N18" i="2"/>
  <c r="N17" i="2"/>
  <c r="N16" i="2"/>
  <c r="N15" i="2"/>
  <c r="N14" i="2"/>
  <c r="N13" i="2"/>
  <c r="N12" i="2"/>
  <c r="L22" i="2"/>
  <c r="L21" i="2"/>
  <c r="L20" i="2"/>
  <c r="L19" i="2"/>
  <c r="L18" i="2"/>
  <c r="L17" i="2"/>
  <c r="L16" i="2"/>
  <c r="L15" i="2"/>
  <c r="L14" i="2"/>
  <c r="L13" i="2"/>
  <c r="L12" i="2"/>
  <c r="K24" i="2"/>
  <c r="O9" i="2"/>
  <c r="L9" i="2"/>
  <c r="I9" i="2"/>
  <c r="N4" i="2"/>
  <c r="N8" i="2" s="1"/>
  <c r="K5" i="2"/>
  <c r="K4" i="2"/>
  <c r="I8" i="2"/>
  <c r="I6" i="2"/>
  <c r="I5" i="2"/>
  <c r="I4" i="2"/>
  <c r="H4" i="2"/>
  <c r="L8" i="2"/>
  <c r="O8" i="2"/>
  <c r="H8" i="2"/>
  <c r="J11" i="3" l="1"/>
  <c r="L25" i="2"/>
  <c r="K8" i="2"/>
</calcChain>
</file>

<file path=xl/sharedStrings.xml><?xml version="1.0" encoding="utf-8"?>
<sst xmlns="http://schemas.openxmlformats.org/spreadsheetml/2006/main" count="142" uniqueCount="41">
  <si>
    <t>FECHA</t>
  </si>
  <si>
    <t>DETALLE</t>
  </si>
  <si>
    <t>DEBE</t>
  </si>
  <si>
    <t>HABER</t>
  </si>
  <si>
    <t>LIBRO DIARIO</t>
  </si>
  <si>
    <t>LIBRO MAYOR</t>
  </si>
  <si>
    <t>CUENTA</t>
  </si>
  <si>
    <t>SD:</t>
  </si>
  <si>
    <t>Caja</t>
  </si>
  <si>
    <t>Capital</t>
  </si>
  <si>
    <t>CAJA</t>
  </si>
  <si>
    <t>CUENTAS</t>
  </si>
  <si>
    <t>DEUDOR</t>
  </si>
  <si>
    <t>ACREEDOR</t>
  </si>
  <si>
    <t>ACTIVO</t>
  </si>
  <si>
    <t>PASIVO</t>
  </si>
  <si>
    <t>PERDIDA</t>
  </si>
  <si>
    <t>GANANCIA</t>
  </si>
  <si>
    <t>Patrimonio actual</t>
  </si>
  <si>
    <t>Gasto Honorarios</t>
  </si>
  <si>
    <t>pago de honorarios abogado</t>
  </si>
  <si>
    <t>Donacion psicologo</t>
  </si>
  <si>
    <t>Gastos</t>
  </si>
  <si>
    <t>caja</t>
  </si>
  <si>
    <t>pago por pagina web x 12 meses</t>
  </si>
  <si>
    <t>Gastos Honorario</t>
  </si>
  <si>
    <t>Honorario contador x 12 meses</t>
  </si>
  <si>
    <t>GASTOS HONORARIOS</t>
  </si>
  <si>
    <t>GASTOS VARIOS</t>
  </si>
  <si>
    <t>DONACION PS</t>
  </si>
  <si>
    <t>Usuario</t>
  </si>
  <si>
    <t>USUARIO</t>
  </si>
  <si>
    <t xml:space="preserve">DEBITOS </t>
  </si>
  <si>
    <t>CREDITOS</t>
  </si>
  <si>
    <t>DONACION PSICOLOGO</t>
  </si>
  <si>
    <t>CAPITAL</t>
  </si>
  <si>
    <t>SUMA TOTALES</t>
  </si>
  <si>
    <t>SUMAS</t>
  </si>
  <si>
    <t>RESULTADO</t>
  </si>
  <si>
    <t>SUMAS TOTALES</t>
  </si>
  <si>
    <t>Donacion pericia psicologica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</si>
</sst>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 &quot;$&quot;* #,##0_ ;_ &quot;$&quot;* \-#,##0_ ;_ &quot;$&quot;* &quot;-&quot;_ ;_ @_ "/>
  </numFmts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theme="9" tint="-0.499984740745262"/>
      </bottom>
      <diagonal/>
    </border>
    <border>
      <left style="medium">
        <color theme="9" tint="-0.499984740745262"/>
      </left>
      <right/>
      <top/>
      <bottom/>
      <diagonal/>
    </border>
    <border>
      <left/>
      <right style="medium">
        <color theme="9" tint="-0.499984740745262"/>
      </right>
      <top/>
      <bottom/>
      <diagonal/>
    </border>
    <border>
      <left style="medium">
        <color theme="9" tint="-0.499984740745262"/>
      </left>
      <right/>
      <top/>
      <bottom style="medium">
        <color theme="9" tint="-0.499984740745262"/>
      </bottom>
      <diagonal/>
    </border>
    <border>
      <left style="medium">
        <color theme="9" tint="-0.499984740745262"/>
      </left>
      <right style="medium">
        <color theme="9" tint="-0.499984740745262"/>
      </right>
      <top/>
      <bottom/>
      <diagonal/>
    </border>
    <border>
      <left style="medium">
        <color theme="9" tint="-0.499984740745262"/>
      </left>
      <right style="medium">
        <color theme="9" tint="-0.499984740745262"/>
      </right>
      <top style="medium">
        <color theme="9" tint="-0.499984740745262"/>
      </top>
      <bottom/>
      <diagonal/>
    </border>
    <border>
      <left style="medium">
        <color theme="9" tint="-0.499984740745262"/>
      </left>
      <right style="medium">
        <color theme="9" tint="-0.499984740745262"/>
      </right>
      <top style="medium">
        <color theme="9" tint="-0.499984740745262"/>
      </top>
      <bottom style="medium">
        <color theme="9" tint="-0.499984740745262"/>
      </bottom>
      <diagonal/>
    </border>
    <border>
      <left style="medium">
        <color theme="9" tint="-0.499984740745262"/>
      </left>
      <right style="medium">
        <color theme="9" tint="-0.499984740745262"/>
      </right>
      <top/>
      <bottom style="medium">
        <color theme="9" tint="-0.499984740745262"/>
      </bottom>
      <diagonal/>
    </border>
    <border>
      <left style="medium">
        <color theme="9" tint="-0.499984740745262"/>
      </left>
      <right/>
      <top style="medium">
        <color theme="9" tint="-0.499984740745262"/>
      </top>
      <bottom style="medium">
        <color theme="9" tint="-0.499984740745262"/>
      </bottom>
      <diagonal/>
    </border>
    <border>
      <left/>
      <right/>
      <top style="medium">
        <color theme="9" tint="-0.499984740745262"/>
      </top>
      <bottom style="medium">
        <color theme="9" tint="-0.499984740745262"/>
      </bottom>
      <diagonal/>
    </border>
    <border>
      <left/>
      <right style="medium">
        <color theme="9" tint="-0.499984740745262"/>
      </right>
      <top style="medium">
        <color theme="9" tint="-0.499984740745262"/>
      </top>
      <bottom style="medium">
        <color theme="9" tint="-0.499984740745262"/>
      </bottom>
      <diagonal/>
    </border>
    <border>
      <left/>
      <right style="medium">
        <color theme="9" tint="-0.499984740745262"/>
      </right>
      <top/>
      <bottom style="medium">
        <color theme="9" tint="-0.499984740745262"/>
      </bottom>
      <diagonal/>
    </border>
    <border>
      <left style="thick">
        <color theme="9" tint="-0.499984740745262"/>
      </left>
      <right style="medium">
        <color theme="9" tint="-0.499984740745262"/>
      </right>
      <top style="thick">
        <color theme="9" tint="-0.499984740745262"/>
      </top>
      <bottom/>
      <diagonal/>
    </border>
    <border>
      <left style="medium">
        <color theme="9" tint="-0.499984740745262"/>
      </left>
      <right style="medium">
        <color theme="9" tint="-0.499984740745262"/>
      </right>
      <top style="thick">
        <color theme="9" tint="-0.499984740745262"/>
      </top>
      <bottom/>
      <diagonal/>
    </border>
    <border>
      <left style="medium">
        <color theme="9" tint="-0.499984740745262"/>
      </left>
      <right style="thick">
        <color theme="9" tint="-0.499984740745262"/>
      </right>
      <top style="thick">
        <color theme="9" tint="-0.499984740745262"/>
      </top>
      <bottom style="medium">
        <color theme="9" tint="-0.499984740745262"/>
      </bottom>
      <diagonal/>
    </border>
    <border>
      <left style="thick">
        <color theme="9" tint="-0.499984740745262"/>
      </left>
      <right/>
      <top style="medium">
        <color theme="9" tint="-0.499984740745262"/>
      </top>
      <bottom style="medium">
        <color theme="9" tint="-0.499984740745262"/>
      </bottom>
      <diagonal/>
    </border>
    <border>
      <left style="medium">
        <color theme="9" tint="-0.499984740745262"/>
      </left>
      <right style="thick">
        <color theme="9" tint="-0.499984740745262"/>
      </right>
      <top style="medium">
        <color theme="9" tint="-0.499984740745262"/>
      </top>
      <bottom style="medium">
        <color theme="9" tint="-0.499984740745262"/>
      </bottom>
      <diagonal/>
    </border>
    <border>
      <left style="thick">
        <color theme="9" tint="-0.499984740745262"/>
      </left>
      <right style="medium">
        <color theme="9" tint="-0.499984740745262"/>
      </right>
      <top style="medium">
        <color theme="9" tint="-0.499984740745262"/>
      </top>
      <bottom style="medium">
        <color theme="9" tint="-0.499984740745262"/>
      </bottom>
      <diagonal/>
    </border>
    <border>
      <left style="thick">
        <color theme="9" tint="-0.499984740745262"/>
      </left>
      <right style="medium">
        <color theme="9" tint="-0.499984740745262"/>
      </right>
      <top style="medium">
        <color theme="9" tint="-0.499984740745262"/>
      </top>
      <bottom style="thick">
        <color theme="9" tint="-0.499984740745262"/>
      </bottom>
      <diagonal/>
    </border>
    <border>
      <left style="medium">
        <color theme="9" tint="-0.499984740745262"/>
      </left>
      <right style="medium">
        <color theme="9" tint="-0.499984740745262"/>
      </right>
      <top style="medium">
        <color theme="9" tint="-0.499984740745262"/>
      </top>
      <bottom style="thick">
        <color theme="9" tint="-0.499984740745262"/>
      </bottom>
      <diagonal/>
    </border>
    <border>
      <left style="medium">
        <color theme="9" tint="-0.499984740745262"/>
      </left>
      <right style="thick">
        <color theme="9" tint="-0.499984740745262"/>
      </right>
      <top style="medium">
        <color theme="9" tint="-0.499984740745262"/>
      </top>
      <bottom style="thick">
        <color theme="9" tint="-0.499984740745262"/>
      </bottom>
      <diagonal/>
    </border>
    <border>
      <left style="thick">
        <color theme="9" tint="-0.499984740745262"/>
      </left>
      <right style="medium">
        <color theme="9" tint="-0.499984740745262"/>
      </right>
      <top style="thick">
        <color theme="9" tint="-0.499984740745262"/>
      </top>
      <bottom style="medium">
        <color theme="9" tint="-0.499984740745262"/>
      </bottom>
      <diagonal/>
    </border>
    <border>
      <left style="medium">
        <color theme="9" tint="-0.499984740745262"/>
      </left>
      <right style="medium">
        <color theme="9" tint="-0.499984740745262"/>
      </right>
      <top style="thick">
        <color theme="9" tint="-0.499984740745262"/>
      </top>
      <bottom style="medium">
        <color theme="9" tint="-0.499984740745262"/>
      </bottom>
      <diagonal/>
    </border>
  </borders>
  <cellStyleXfs count="2">
    <xf numFmtId="0" fontId="0" fillId="0" borderId="0"/>
    <xf numFmtId="42" fontId="2" fillId="0" borderId="0" applyFont="0" applyFill="0" applyBorder="0" applyAlignment="0" applyProtection="0"/>
  </cellStyleXfs>
  <cellXfs count="55">
    <xf numFmtId="0" fontId="0" fillId="0" borderId="0" xfId="0"/>
    <xf numFmtId="0" fontId="0" fillId="0" borderId="1" xfId="0" applyBorder="1"/>
    <xf numFmtId="0" fontId="0" fillId="0" borderId="0" xfId="0" applyAlignment="1">
      <alignment horizontal="right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1" xfId="0" applyBorder="1"/>
    <xf numFmtId="0" fontId="0" fillId="0" borderId="10" xfId="0" applyBorder="1"/>
    <xf numFmtId="0" fontId="0" fillId="0" borderId="6" xfId="0" applyBorder="1" applyAlignment="1">
      <alignment horizontal="right"/>
    </xf>
    <xf numFmtId="0" fontId="1" fillId="2" borderId="17" xfId="0" applyFont="1" applyFill="1" applyBorder="1"/>
    <xf numFmtId="0" fontId="1" fillId="2" borderId="18" xfId="0" applyFont="1" applyFill="1" applyBorder="1"/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1" fillId="3" borderId="12" xfId="0" applyFont="1" applyFill="1" applyBorder="1" applyAlignment="1">
      <alignment horizontal="center"/>
    </xf>
    <xf numFmtId="0" fontId="1" fillId="3" borderId="13" xfId="0" applyFont="1" applyFill="1" applyBorder="1" applyAlignment="1">
      <alignment horizontal="center"/>
    </xf>
    <xf numFmtId="0" fontId="1" fillId="3" borderId="14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left"/>
    </xf>
    <xf numFmtId="0" fontId="0" fillId="0" borderId="1" xfId="0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2" xfId="0" applyBorder="1" applyAlignment="1">
      <alignment horizontal="left"/>
    </xf>
    <xf numFmtId="0" fontId="1" fillId="3" borderId="22" xfId="0" applyFont="1" applyFill="1" applyBorder="1" applyAlignment="1">
      <alignment horizontal="left"/>
    </xf>
    <xf numFmtId="0" fontId="1" fillId="3" borderId="23" xfId="0" applyFont="1" applyFill="1" applyBorder="1" applyAlignment="1">
      <alignment horizontal="left"/>
    </xf>
    <xf numFmtId="0" fontId="1" fillId="0" borderId="0" xfId="0" applyFont="1" applyAlignment="1">
      <alignment horizontal="left"/>
    </xf>
    <xf numFmtId="0" fontId="1" fillId="3" borderId="25" xfId="0" applyFont="1" applyFill="1" applyBorder="1" applyAlignment="1">
      <alignment horizontal="left"/>
    </xf>
    <xf numFmtId="0" fontId="1" fillId="3" borderId="26" xfId="0" applyFont="1" applyFill="1" applyBorder="1" applyAlignment="1">
      <alignment horizontal="left"/>
    </xf>
    <xf numFmtId="0" fontId="1" fillId="3" borderId="21" xfId="0" applyFont="1" applyFill="1" applyBorder="1" applyAlignment="1">
      <alignment horizontal="left"/>
    </xf>
    <xf numFmtId="0" fontId="1" fillId="3" borderId="10" xfId="0" applyFont="1" applyFill="1" applyBorder="1" applyAlignment="1">
      <alignment horizontal="left"/>
    </xf>
    <xf numFmtId="0" fontId="1" fillId="2" borderId="16" xfId="0" applyFont="1" applyFill="1" applyBorder="1" applyAlignment="1">
      <alignment horizontal="left"/>
    </xf>
    <xf numFmtId="0" fontId="1" fillId="2" borderId="17" xfId="0" applyFont="1" applyFill="1" applyBorder="1" applyAlignment="1">
      <alignment horizontal="left"/>
    </xf>
    <xf numFmtId="0" fontId="1" fillId="3" borderId="19" xfId="0" applyFont="1" applyFill="1" applyBorder="1" applyAlignment="1">
      <alignment horizontal="left"/>
    </xf>
    <xf numFmtId="0" fontId="1" fillId="3" borderId="13" xfId="0" applyFont="1" applyFill="1" applyBorder="1" applyAlignment="1">
      <alignment horizontal="left"/>
    </xf>
    <xf numFmtId="0" fontId="1" fillId="3" borderId="14" xfId="0" applyFont="1" applyFill="1" applyBorder="1" applyAlignment="1">
      <alignment horizontal="left"/>
    </xf>
    <xf numFmtId="42" fontId="0" fillId="0" borderId="10" xfId="1" applyFont="1" applyBorder="1"/>
    <xf numFmtId="42" fontId="0" fillId="0" borderId="20" xfId="1" applyFont="1" applyBorder="1"/>
    <xf numFmtId="42" fontId="0" fillId="0" borderId="23" xfId="1" applyFont="1" applyBorder="1"/>
    <xf numFmtId="42" fontId="0" fillId="0" borderId="24" xfId="1" applyFont="1" applyBorder="1"/>
    <xf numFmtId="42" fontId="0" fillId="0" borderId="0" xfId="1" applyFont="1"/>
    <xf numFmtId="42" fontId="0" fillId="0" borderId="26" xfId="1" applyFont="1" applyBorder="1"/>
    <xf numFmtId="42" fontId="0" fillId="0" borderId="18" xfId="1" applyFont="1" applyBorder="1"/>
    <xf numFmtId="42" fontId="0" fillId="0" borderId="8" xfId="1" applyFont="1" applyBorder="1"/>
    <xf numFmtId="42" fontId="1" fillId="3" borderId="13" xfId="1" applyFont="1" applyFill="1" applyBorder="1"/>
    <xf numFmtId="42" fontId="1" fillId="3" borderId="10" xfId="1" applyFont="1" applyFill="1" applyBorder="1"/>
    <xf numFmtId="42" fontId="0" fillId="0" borderId="6" xfId="1" applyFont="1" applyBorder="1"/>
    <xf numFmtId="42" fontId="0" fillId="0" borderId="5" xfId="1" applyFont="1" applyBorder="1"/>
    <xf numFmtId="42" fontId="0" fillId="0" borderId="4" xfId="1" applyFont="1" applyBorder="1"/>
    <xf numFmtId="42" fontId="0" fillId="0" borderId="7" xfId="1" applyFont="1" applyBorder="1"/>
    <xf numFmtId="42" fontId="0" fillId="0" borderId="0" xfId="1" applyFont="1" applyAlignment="1">
      <alignment horizontal="right"/>
    </xf>
    <xf numFmtId="42" fontId="0" fillId="0" borderId="6" xfId="1" applyFont="1" applyBorder="1" applyAlignment="1">
      <alignment horizontal="right"/>
    </xf>
    <xf numFmtId="42" fontId="0" fillId="0" borderId="15" xfId="1" applyFont="1" applyBorder="1"/>
  </cellXfs>
  <cellStyles count="2">
    <cellStyle name="Moneda [0]" xfId="1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88AA60-75CE-402E-9534-8C441AE79A63}">
  <dimension ref="B1:O98"/>
  <sheetViews>
    <sheetView showGridLines="0" topLeftCell="A60" workbookViewId="0">
      <selection activeCell="C81" sqref="C81:D81"/>
    </sheetView>
  </sheetViews>
  <sheetFormatPr baseColWidth="10" defaultRowHeight="14.4" x14ac:dyDescent="0.3"/>
  <cols>
    <col min="1" max="1" width="3" customWidth="1"/>
    <col min="2" max="2" width="8.5546875" customWidth="1"/>
    <col min="4" max="4" width="19.88671875" customWidth="1"/>
    <col min="10" max="10" width="3.88671875" customWidth="1"/>
    <col min="13" max="13" width="3.21875" customWidth="1"/>
  </cols>
  <sheetData>
    <row r="1" spans="2:15" x14ac:dyDescent="0.3">
      <c r="B1" s="24" t="s">
        <v>4</v>
      </c>
      <c r="C1" s="24"/>
      <c r="D1" s="24"/>
      <c r="E1" s="24"/>
      <c r="F1" s="24"/>
      <c r="I1" s="15" t="s">
        <v>5</v>
      </c>
      <c r="J1" s="15"/>
      <c r="K1" s="15"/>
      <c r="L1" s="15"/>
      <c r="M1" s="15"/>
      <c r="N1" s="15"/>
    </row>
    <row r="2" spans="2:15" ht="15" thickBot="1" x14ac:dyDescent="0.35"/>
    <row r="3" spans="2:15" ht="15" thickBot="1" x14ac:dyDescent="0.35">
      <c r="B3" s="1" t="s">
        <v>0</v>
      </c>
      <c r="C3" s="19" t="s">
        <v>1</v>
      </c>
      <c r="D3" s="20"/>
      <c r="E3" s="10" t="s">
        <v>2</v>
      </c>
      <c r="F3" s="10" t="s">
        <v>3</v>
      </c>
      <c r="H3" s="15" t="s">
        <v>10</v>
      </c>
      <c r="I3" s="15"/>
      <c r="K3" s="15" t="s">
        <v>27</v>
      </c>
      <c r="L3" s="15"/>
      <c r="N3" s="15" t="s">
        <v>28</v>
      </c>
      <c r="O3" s="15"/>
    </row>
    <row r="4" spans="2:15" x14ac:dyDescent="0.3">
      <c r="B4" s="19"/>
      <c r="C4" s="19">
        <v>1</v>
      </c>
      <c r="D4" s="20"/>
      <c r="E4" s="8"/>
      <c r="F4" s="8"/>
      <c r="H4" s="48">
        <f>+E5</f>
        <v>680000</v>
      </c>
      <c r="I4" s="42">
        <f>+F12</f>
        <v>100000</v>
      </c>
      <c r="K4" s="48">
        <f>+E11</f>
        <v>100000</v>
      </c>
      <c r="L4" s="42"/>
      <c r="M4" s="42"/>
      <c r="N4" s="48">
        <f>+E83</f>
        <v>73920</v>
      </c>
      <c r="O4" s="42"/>
    </row>
    <row r="5" spans="2:15" x14ac:dyDescent="0.3">
      <c r="B5" s="19"/>
      <c r="C5" t="s">
        <v>8</v>
      </c>
      <c r="E5" s="45">
        <v>680000</v>
      </c>
      <c r="F5" s="45"/>
      <c r="H5" s="42"/>
      <c r="I5" s="49">
        <f>+F84</f>
        <v>73920</v>
      </c>
      <c r="K5" s="42">
        <f>+E89</f>
        <v>480000</v>
      </c>
      <c r="L5" s="49"/>
      <c r="M5" s="42"/>
      <c r="N5" s="42"/>
      <c r="O5" s="49"/>
    </row>
    <row r="6" spans="2:15" x14ac:dyDescent="0.3">
      <c r="B6" s="19"/>
      <c r="D6" t="s">
        <v>9</v>
      </c>
      <c r="E6" s="45"/>
      <c r="F6" s="45">
        <v>680000</v>
      </c>
      <c r="H6" s="42"/>
      <c r="I6" s="49">
        <f>+F90</f>
        <v>480000</v>
      </c>
      <c r="K6" s="42"/>
      <c r="L6" s="49"/>
      <c r="M6" s="42"/>
      <c r="N6" s="42"/>
      <c r="O6" s="49"/>
    </row>
    <row r="7" spans="2:15" ht="15" thickBot="1" x14ac:dyDescent="0.35">
      <c r="B7" s="19"/>
      <c r="E7" s="45"/>
      <c r="F7" s="45"/>
      <c r="H7" s="50"/>
      <c r="I7" s="51"/>
      <c r="K7" s="50"/>
      <c r="L7" s="51"/>
      <c r="M7" s="42"/>
      <c r="N7" s="50"/>
      <c r="O7" s="51"/>
    </row>
    <row r="8" spans="2:15" ht="15" thickBot="1" x14ac:dyDescent="0.35">
      <c r="B8" s="19"/>
      <c r="C8" s="23" t="s">
        <v>18</v>
      </c>
      <c r="D8" s="25"/>
      <c r="E8" s="45"/>
      <c r="F8" s="45"/>
      <c r="H8" s="42">
        <f>SUM(H4:H7)</f>
        <v>680000</v>
      </c>
      <c r="I8" s="42">
        <f>SUM(I4:I7)</f>
        <v>653920</v>
      </c>
      <c r="K8" s="42">
        <f t="shared" ref="K8:L8" si="0">SUM(K4:K7)</f>
        <v>580000</v>
      </c>
      <c r="L8" s="42">
        <f t="shared" si="0"/>
        <v>0</v>
      </c>
      <c r="M8" s="42"/>
      <c r="N8" s="42">
        <f t="shared" ref="N8:O8" si="1">SUM(N4:N7)</f>
        <v>73920</v>
      </c>
      <c r="O8" s="42">
        <f t="shared" si="1"/>
        <v>0</v>
      </c>
    </row>
    <row r="9" spans="2:15" ht="15" thickBot="1" x14ac:dyDescent="0.35">
      <c r="B9" s="1" t="s">
        <v>0</v>
      </c>
      <c r="C9" s="19" t="s">
        <v>1</v>
      </c>
      <c r="D9" s="20"/>
      <c r="E9" s="10" t="s">
        <v>2</v>
      </c>
      <c r="F9" s="10" t="s">
        <v>3</v>
      </c>
      <c r="H9" s="2" t="s">
        <v>7</v>
      </c>
      <c r="I9" s="42">
        <f>H8-I8</f>
        <v>26080</v>
      </c>
      <c r="K9" s="52" t="s">
        <v>7</v>
      </c>
      <c r="L9" s="42">
        <f>K8-L8</f>
        <v>580000</v>
      </c>
      <c r="M9" s="42"/>
      <c r="N9" s="52" t="s">
        <v>7</v>
      </c>
      <c r="O9" s="42">
        <f>N8-O8</f>
        <v>73920</v>
      </c>
    </row>
    <row r="10" spans="2:15" x14ac:dyDescent="0.3">
      <c r="B10" s="19"/>
      <c r="C10" s="19">
        <v>2</v>
      </c>
      <c r="D10" s="19"/>
      <c r="E10" s="8"/>
      <c r="F10" s="8"/>
    </row>
    <row r="11" spans="2:15" x14ac:dyDescent="0.3">
      <c r="B11" s="19"/>
      <c r="C11" t="s">
        <v>19</v>
      </c>
      <c r="E11" s="45">
        <v>100000</v>
      </c>
      <c r="F11" s="45"/>
      <c r="H11" s="14"/>
      <c r="I11" s="14"/>
      <c r="K11" s="15" t="s">
        <v>31</v>
      </c>
      <c r="L11" s="15"/>
      <c r="N11" s="15" t="s">
        <v>29</v>
      </c>
      <c r="O11" s="15"/>
    </row>
    <row r="12" spans="2:15" x14ac:dyDescent="0.3">
      <c r="B12" s="19"/>
      <c r="D12" t="s">
        <v>8</v>
      </c>
      <c r="E12" s="45"/>
      <c r="F12" s="45">
        <v>100000</v>
      </c>
      <c r="K12" s="5"/>
      <c r="L12" s="42">
        <f>+F18</f>
        <v>300000</v>
      </c>
      <c r="M12" s="42"/>
      <c r="N12" s="48">
        <f>+E17</f>
        <v>300000</v>
      </c>
      <c r="O12" s="42"/>
    </row>
    <row r="13" spans="2:15" x14ac:dyDescent="0.3">
      <c r="B13" s="19"/>
      <c r="E13" s="7"/>
      <c r="F13" s="7"/>
      <c r="K13" s="5"/>
      <c r="L13" s="42">
        <f>+F24</f>
        <v>300000</v>
      </c>
      <c r="M13" s="42"/>
      <c r="N13" s="48">
        <f>+E23</f>
        <v>300000</v>
      </c>
      <c r="O13" s="42"/>
    </row>
    <row r="14" spans="2:15" ht="15" thickBot="1" x14ac:dyDescent="0.35">
      <c r="B14" s="19"/>
      <c r="C14" s="23" t="s">
        <v>20</v>
      </c>
      <c r="D14" s="23"/>
      <c r="E14" s="7"/>
      <c r="F14" s="7"/>
      <c r="K14" s="5"/>
      <c r="L14" s="42">
        <f>+F30</f>
        <v>300000</v>
      </c>
      <c r="M14" s="42"/>
      <c r="N14" s="48">
        <f>+E29</f>
        <v>300000</v>
      </c>
      <c r="O14" s="42"/>
    </row>
    <row r="15" spans="2:15" ht="15" thickBot="1" x14ac:dyDescent="0.35">
      <c r="B15" s="1" t="s">
        <v>0</v>
      </c>
      <c r="C15" s="19" t="s">
        <v>1</v>
      </c>
      <c r="D15" s="20"/>
      <c r="E15" s="10" t="s">
        <v>2</v>
      </c>
      <c r="F15" s="10" t="s">
        <v>3</v>
      </c>
      <c r="K15" s="5"/>
      <c r="L15" s="42">
        <f>+F36</f>
        <v>300000</v>
      </c>
      <c r="M15" s="42"/>
      <c r="N15" s="48">
        <f>+E35</f>
        <v>300000</v>
      </c>
      <c r="O15" s="42"/>
    </row>
    <row r="16" spans="2:15" x14ac:dyDescent="0.3">
      <c r="B16" s="19"/>
      <c r="C16" s="19">
        <v>3</v>
      </c>
      <c r="D16" s="19"/>
      <c r="E16" s="8"/>
      <c r="F16" s="8"/>
      <c r="K16" s="5"/>
      <c r="L16" s="42">
        <f>+F42</f>
        <v>300000</v>
      </c>
      <c r="M16" s="42"/>
      <c r="N16" s="48">
        <f>+E41</f>
        <v>300000</v>
      </c>
      <c r="O16" s="42"/>
    </row>
    <row r="17" spans="2:15" x14ac:dyDescent="0.3">
      <c r="B17" s="19"/>
      <c r="C17" t="s">
        <v>21</v>
      </c>
      <c r="E17" s="45">
        <v>300000</v>
      </c>
      <c r="F17" s="45"/>
      <c r="H17" s="2"/>
      <c r="K17" s="11"/>
      <c r="L17" s="42">
        <f>+F48</f>
        <v>300000</v>
      </c>
      <c r="M17" s="42"/>
      <c r="N17" s="53">
        <f>+E47</f>
        <v>300000</v>
      </c>
      <c r="O17" s="42"/>
    </row>
    <row r="18" spans="2:15" x14ac:dyDescent="0.3">
      <c r="B18" s="19"/>
      <c r="D18" t="s">
        <v>30</v>
      </c>
      <c r="E18" s="45"/>
      <c r="F18" s="45">
        <v>300000</v>
      </c>
      <c r="K18" s="5"/>
      <c r="L18" s="42">
        <f>+F54</f>
        <v>300000</v>
      </c>
      <c r="M18" s="42"/>
      <c r="N18" s="48">
        <f>+E53</f>
        <v>300000</v>
      </c>
      <c r="O18" s="42"/>
    </row>
    <row r="19" spans="2:15" x14ac:dyDescent="0.3">
      <c r="B19" s="19"/>
      <c r="E19" s="45"/>
      <c r="F19" s="45"/>
      <c r="K19" s="5"/>
      <c r="L19" s="42">
        <f>+F60</f>
        <v>300000</v>
      </c>
      <c r="M19" s="42"/>
      <c r="N19" s="48">
        <f>+E59</f>
        <v>300000</v>
      </c>
      <c r="O19" s="42"/>
    </row>
    <row r="20" spans="2:15" ht="15" thickBot="1" x14ac:dyDescent="0.35">
      <c r="B20" s="19"/>
      <c r="C20" s="23" t="s">
        <v>40</v>
      </c>
      <c r="D20" s="23"/>
      <c r="E20" s="7"/>
      <c r="F20" s="7"/>
      <c r="K20" s="5"/>
      <c r="L20" s="42">
        <f>+F66</f>
        <v>300000</v>
      </c>
      <c r="M20" s="42"/>
      <c r="N20" s="48">
        <f>+E65</f>
        <v>300000</v>
      </c>
      <c r="O20" s="42"/>
    </row>
    <row r="21" spans="2:15" ht="15" thickBot="1" x14ac:dyDescent="0.35">
      <c r="B21" s="1" t="s">
        <v>0</v>
      </c>
      <c r="C21" s="19" t="s">
        <v>1</v>
      </c>
      <c r="D21" s="20"/>
      <c r="E21" s="10" t="s">
        <v>2</v>
      </c>
      <c r="F21" s="10" t="s">
        <v>3</v>
      </c>
      <c r="L21" s="49">
        <f>+F72</f>
        <v>300000</v>
      </c>
      <c r="M21" s="42"/>
      <c r="N21" s="48">
        <f>+E71</f>
        <v>300000</v>
      </c>
      <c r="O21" s="42"/>
    </row>
    <row r="22" spans="2:15" x14ac:dyDescent="0.3">
      <c r="B22" s="19"/>
      <c r="C22" s="19">
        <v>4</v>
      </c>
      <c r="D22" s="19"/>
      <c r="E22" s="8"/>
      <c r="F22" s="8"/>
      <c r="L22" s="49">
        <f>+F78</f>
        <v>300000</v>
      </c>
      <c r="M22" s="42"/>
      <c r="N22" s="48">
        <f>+E77</f>
        <v>300000</v>
      </c>
      <c r="O22" s="42"/>
    </row>
    <row r="23" spans="2:15" ht="15" thickBot="1" x14ac:dyDescent="0.35">
      <c r="B23" s="19"/>
      <c r="C23" t="s">
        <v>21</v>
      </c>
      <c r="E23" s="45">
        <v>300000</v>
      </c>
      <c r="F23" s="45"/>
      <c r="H23" s="2"/>
      <c r="K23" s="3"/>
      <c r="L23" s="51"/>
      <c r="M23" s="42"/>
      <c r="N23" s="54"/>
      <c r="O23" s="50"/>
    </row>
    <row r="24" spans="2:15" x14ac:dyDescent="0.3">
      <c r="B24" s="19"/>
      <c r="D24" t="s">
        <v>30</v>
      </c>
      <c r="E24" s="45"/>
      <c r="F24" s="45">
        <v>300000</v>
      </c>
      <c r="K24">
        <f>SUM(K12:K23)</f>
        <v>0</v>
      </c>
      <c r="L24" s="42">
        <f>SUM(L12:L23)</f>
        <v>3300000</v>
      </c>
      <c r="M24" s="42"/>
      <c r="N24" s="42">
        <f>SUM(N12:N23)</f>
        <v>3300000</v>
      </c>
      <c r="O24" s="42">
        <f t="shared" ref="O24" si="2">SUM(O20:O23)</f>
        <v>0</v>
      </c>
    </row>
    <row r="25" spans="2:15" x14ac:dyDescent="0.3">
      <c r="B25" s="19"/>
      <c r="E25" s="7"/>
      <c r="F25" s="7"/>
      <c r="H25" s="2"/>
      <c r="K25" s="2" t="s">
        <v>7</v>
      </c>
      <c r="L25" s="42">
        <f>K24-L24</f>
        <v>-3300000</v>
      </c>
      <c r="M25" s="42"/>
      <c r="N25" s="52" t="s">
        <v>7</v>
      </c>
      <c r="O25" s="42">
        <f>N24-O24</f>
        <v>3300000</v>
      </c>
    </row>
    <row r="26" spans="2:15" ht="15" thickBot="1" x14ac:dyDescent="0.35">
      <c r="B26" s="19"/>
      <c r="C26" s="23" t="s">
        <v>40</v>
      </c>
      <c r="D26" s="23"/>
      <c r="E26" s="7"/>
      <c r="F26" s="7"/>
      <c r="L26" s="42"/>
      <c r="M26" s="42"/>
      <c r="N26" s="42"/>
      <c r="O26" s="42"/>
    </row>
    <row r="27" spans="2:15" ht="15" thickBot="1" x14ac:dyDescent="0.35">
      <c r="B27" s="1" t="s">
        <v>0</v>
      </c>
      <c r="C27" s="19" t="s">
        <v>1</v>
      </c>
      <c r="D27" s="20"/>
      <c r="E27" s="10" t="s">
        <v>2</v>
      </c>
      <c r="F27" s="10" t="s">
        <v>3</v>
      </c>
      <c r="H27" s="15" t="s">
        <v>35</v>
      </c>
      <c r="I27" s="15"/>
      <c r="K27" s="15" t="s">
        <v>6</v>
      </c>
      <c r="L27" s="15"/>
      <c r="N27" s="15" t="s">
        <v>6</v>
      </c>
      <c r="O27" s="15"/>
    </row>
    <row r="28" spans="2:15" x14ac:dyDescent="0.3">
      <c r="B28" s="19"/>
      <c r="C28" s="19">
        <v>5</v>
      </c>
      <c r="D28" s="19"/>
      <c r="E28" s="8"/>
      <c r="F28" s="8"/>
      <c r="H28" s="5"/>
      <c r="I28" s="42">
        <f>+F6</f>
        <v>680000</v>
      </c>
      <c r="K28" s="5"/>
      <c r="N28" s="5"/>
    </row>
    <row r="29" spans="2:15" x14ac:dyDescent="0.3">
      <c r="B29" s="19"/>
      <c r="C29" t="s">
        <v>21</v>
      </c>
      <c r="E29" s="45">
        <v>300000</v>
      </c>
      <c r="F29" s="45"/>
      <c r="I29" s="49"/>
      <c r="L29" s="4"/>
      <c r="O29" s="4"/>
    </row>
    <row r="30" spans="2:15" x14ac:dyDescent="0.3">
      <c r="B30" s="19"/>
      <c r="D30" t="s">
        <v>30</v>
      </c>
      <c r="E30" s="45"/>
      <c r="F30" s="45">
        <v>300000</v>
      </c>
      <c r="I30" s="49"/>
      <c r="L30" s="4"/>
      <c r="O30" s="4"/>
    </row>
    <row r="31" spans="2:15" ht="15" thickBot="1" x14ac:dyDescent="0.35">
      <c r="B31" s="19"/>
      <c r="E31" s="7"/>
      <c r="F31" s="7"/>
      <c r="H31" s="3"/>
      <c r="I31" s="51"/>
      <c r="K31" s="3"/>
      <c r="L31" s="6"/>
      <c r="N31" s="3"/>
      <c r="O31" s="6"/>
    </row>
    <row r="32" spans="2:15" ht="15" thickBot="1" x14ac:dyDescent="0.35">
      <c r="B32" s="19"/>
      <c r="C32" s="23" t="s">
        <v>40</v>
      </c>
      <c r="D32" s="23"/>
      <c r="E32" s="7"/>
      <c r="F32" s="7"/>
      <c r="I32" s="42">
        <f>SUM(I20:I31)</f>
        <v>680000</v>
      </c>
    </row>
    <row r="33" spans="2:15" ht="15" thickBot="1" x14ac:dyDescent="0.35">
      <c r="B33" s="1" t="s">
        <v>0</v>
      </c>
      <c r="C33" s="19" t="s">
        <v>1</v>
      </c>
      <c r="D33" s="20"/>
      <c r="E33" s="10" t="s">
        <v>2</v>
      </c>
      <c r="F33" s="10" t="s">
        <v>3</v>
      </c>
      <c r="H33" s="2" t="s">
        <v>7</v>
      </c>
      <c r="K33" s="2" t="s">
        <v>7</v>
      </c>
      <c r="N33" s="2" t="s">
        <v>7</v>
      </c>
    </row>
    <row r="34" spans="2:15" x14ac:dyDescent="0.3">
      <c r="B34" s="19"/>
      <c r="C34" s="19">
        <v>6</v>
      </c>
      <c r="D34" s="19"/>
      <c r="E34" s="8"/>
      <c r="F34" s="8"/>
    </row>
    <row r="35" spans="2:15" x14ac:dyDescent="0.3">
      <c r="B35" s="19"/>
      <c r="C35" t="s">
        <v>21</v>
      </c>
      <c r="E35" s="45">
        <v>300000</v>
      </c>
      <c r="F35" s="45"/>
      <c r="H35" s="14"/>
      <c r="I35" s="14"/>
      <c r="K35" s="14"/>
      <c r="L35" s="14"/>
      <c r="N35" s="14"/>
      <c r="O35" s="14"/>
    </row>
    <row r="36" spans="2:15" x14ac:dyDescent="0.3">
      <c r="B36" s="19"/>
      <c r="D36" t="s">
        <v>30</v>
      </c>
      <c r="E36" s="45"/>
      <c r="F36" s="45">
        <v>300000</v>
      </c>
    </row>
    <row r="37" spans="2:15" x14ac:dyDescent="0.3">
      <c r="B37" s="19"/>
      <c r="E37" s="45"/>
      <c r="F37" s="45"/>
    </row>
    <row r="38" spans="2:15" ht="15" thickBot="1" x14ac:dyDescent="0.35">
      <c r="B38" s="19"/>
      <c r="C38" s="23" t="s">
        <v>40</v>
      </c>
      <c r="D38" s="23"/>
      <c r="E38" s="7"/>
      <c r="F38" s="7"/>
    </row>
    <row r="39" spans="2:15" ht="15" thickBot="1" x14ac:dyDescent="0.35">
      <c r="B39" s="1" t="s">
        <v>0</v>
      </c>
      <c r="C39" s="19" t="s">
        <v>1</v>
      </c>
      <c r="D39" s="20"/>
      <c r="E39" s="10" t="s">
        <v>2</v>
      </c>
      <c r="F39" s="10" t="s">
        <v>3</v>
      </c>
    </row>
    <row r="40" spans="2:15" x14ac:dyDescent="0.3">
      <c r="B40" s="19"/>
      <c r="C40" s="19">
        <v>7</v>
      </c>
      <c r="D40" s="19"/>
      <c r="E40" s="8"/>
      <c r="F40" s="8"/>
    </row>
    <row r="41" spans="2:15" x14ac:dyDescent="0.3">
      <c r="B41" s="19"/>
      <c r="C41" t="s">
        <v>21</v>
      </c>
      <c r="E41" s="45">
        <v>300000</v>
      </c>
      <c r="F41" s="45"/>
      <c r="H41" s="2"/>
      <c r="K41" s="2"/>
      <c r="N41" s="2"/>
    </row>
    <row r="42" spans="2:15" x14ac:dyDescent="0.3">
      <c r="B42" s="19"/>
      <c r="D42" t="s">
        <v>30</v>
      </c>
      <c r="E42" s="45"/>
      <c r="F42" s="45">
        <v>300000</v>
      </c>
    </row>
    <row r="43" spans="2:15" x14ac:dyDescent="0.3">
      <c r="B43" s="19"/>
      <c r="E43" s="7"/>
      <c r="F43" s="7"/>
      <c r="H43" s="14"/>
      <c r="I43" s="14"/>
      <c r="K43" s="14"/>
      <c r="L43" s="14"/>
      <c r="N43" s="14"/>
      <c r="O43" s="14"/>
    </row>
    <row r="44" spans="2:15" ht="15" thickBot="1" x14ac:dyDescent="0.35">
      <c r="B44" s="19"/>
      <c r="C44" s="23" t="s">
        <v>40</v>
      </c>
      <c r="D44" s="23"/>
      <c r="E44" s="7"/>
      <c r="F44" s="7"/>
    </row>
    <row r="45" spans="2:15" ht="15" thickBot="1" x14ac:dyDescent="0.35">
      <c r="B45" s="1" t="s">
        <v>0</v>
      </c>
      <c r="C45" s="19" t="s">
        <v>1</v>
      </c>
      <c r="D45" s="20"/>
      <c r="E45" s="10" t="s">
        <v>2</v>
      </c>
      <c r="F45" s="10" t="s">
        <v>3</v>
      </c>
    </row>
    <row r="46" spans="2:15" x14ac:dyDescent="0.3">
      <c r="B46" s="19"/>
      <c r="C46" s="19">
        <v>8</v>
      </c>
      <c r="D46" s="19"/>
      <c r="E46" s="8"/>
      <c r="F46" s="8"/>
    </row>
    <row r="47" spans="2:15" x14ac:dyDescent="0.3">
      <c r="B47" s="19"/>
      <c r="C47" t="s">
        <v>21</v>
      </c>
      <c r="E47" s="45">
        <v>300000</v>
      </c>
      <c r="F47" s="45"/>
    </row>
    <row r="48" spans="2:15" x14ac:dyDescent="0.3">
      <c r="B48" s="19"/>
      <c r="D48" t="s">
        <v>30</v>
      </c>
      <c r="E48" s="45"/>
      <c r="F48" s="45">
        <v>300000</v>
      </c>
    </row>
    <row r="49" spans="2:15" x14ac:dyDescent="0.3">
      <c r="B49" s="19"/>
      <c r="E49" s="45"/>
      <c r="F49" s="45"/>
      <c r="H49" s="2"/>
      <c r="K49" s="2"/>
      <c r="N49" s="2"/>
    </row>
    <row r="50" spans="2:15" ht="15" thickBot="1" x14ac:dyDescent="0.35">
      <c r="B50" s="19"/>
      <c r="C50" s="23" t="s">
        <v>40</v>
      </c>
      <c r="D50" s="23"/>
      <c r="E50" s="7"/>
      <c r="F50" s="7"/>
    </row>
    <row r="51" spans="2:15" ht="15" thickBot="1" x14ac:dyDescent="0.35">
      <c r="B51" s="1" t="s">
        <v>0</v>
      </c>
      <c r="C51" s="19" t="s">
        <v>1</v>
      </c>
      <c r="D51" s="20"/>
      <c r="E51" s="10" t="s">
        <v>2</v>
      </c>
      <c r="F51" s="10" t="s">
        <v>3</v>
      </c>
      <c r="H51" s="14"/>
      <c r="I51" s="14"/>
      <c r="K51" s="14"/>
      <c r="L51" s="14"/>
      <c r="N51" s="14"/>
      <c r="O51" s="14"/>
    </row>
    <row r="52" spans="2:15" x14ac:dyDescent="0.3">
      <c r="B52" s="19"/>
      <c r="C52" s="19">
        <v>9</v>
      </c>
      <c r="D52" s="19"/>
      <c r="E52" s="8"/>
      <c r="F52" s="8"/>
    </row>
    <row r="53" spans="2:15" x14ac:dyDescent="0.3">
      <c r="B53" s="19"/>
      <c r="C53" t="s">
        <v>21</v>
      </c>
      <c r="E53" s="45">
        <v>300000</v>
      </c>
      <c r="F53" s="45"/>
    </row>
    <row r="54" spans="2:15" x14ac:dyDescent="0.3">
      <c r="B54" s="19"/>
      <c r="D54" t="s">
        <v>30</v>
      </c>
      <c r="E54" s="45"/>
      <c r="F54" s="45">
        <v>300000</v>
      </c>
    </row>
    <row r="55" spans="2:15" x14ac:dyDescent="0.3">
      <c r="B55" s="19"/>
      <c r="E55" s="7"/>
      <c r="F55" s="7"/>
    </row>
    <row r="56" spans="2:15" ht="15" thickBot="1" x14ac:dyDescent="0.35">
      <c r="B56" s="19"/>
      <c r="C56" s="23" t="s">
        <v>40</v>
      </c>
      <c r="D56" s="23"/>
      <c r="E56" s="7"/>
      <c r="F56" s="7"/>
    </row>
    <row r="57" spans="2:15" ht="15" thickBot="1" x14ac:dyDescent="0.35">
      <c r="B57" s="1" t="s">
        <v>0</v>
      </c>
      <c r="C57" s="19" t="s">
        <v>1</v>
      </c>
      <c r="D57" s="20"/>
      <c r="E57" s="10" t="s">
        <v>2</v>
      </c>
      <c r="F57" s="10" t="s">
        <v>3</v>
      </c>
      <c r="H57" s="2"/>
      <c r="K57" s="2"/>
      <c r="N57" s="2"/>
    </row>
    <row r="58" spans="2:15" x14ac:dyDescent="0.3">
      <c r="B58" s="19"/>
      <c r="C58" s="19">
        <v>10</v>
      </c>
      <c r="D58" s="19"/>
      <c r="E58" s="8"/>
      <c r="F58" s="8"/>
    </row>
    <row r="59" spans="2:15" x14ac:dyDescent="0.3">
      <c r="B59" s="19"/>
      <c r="C59" t="s">
        <v>21</v>
      </c>
      <c r="E59" s="45">
        <v>300000</v>
      </c>
      <c r="F59" s="45"/>
    </row>
    <row r="60" spans="2:15" x14ac:dyDescent="0.3">
      <c r="B60" s="19"/>
      <c r="D60" t="s">
        <v>30</v>
      </c>
      <c r="E60" s="45"/>
      <c r="F60" s="45">
        <v>300000</v>
      </c>
    </row>
    <row r="61" spans="2:15" x14ac:dyDescent="0.3">
      <c r="B61" s="19"/>
      <c r="E61" s="7"/>
      <c r="F61" s="7"/>
    </row>
    <row r="62" spans="2:15" ht="15" thickBot="1" x14ac:dyDescent="0.35">
      <c r="B62" s="19"/>
      <c r="C62" s="23" t="s">
        <v>40</v>
      </c>
      <c r="D62" s="23"/>
      <c r="E62" s="7"/>
      <c r="F62" s="7"/>
    </row>
    <row r="63" spans="2:15" ht="15" thickBot="1" x14ac:dyDescent="0.35">
      <c r="B63" s="1" t="s">
        <v>0</v>
      </c>
      <c r="C63" s="19" t="s">
        <v>1</v>
      </c>
      <c r="D63" s="20"/>
      <c r="E63" s="10" t="s">
        <v>2</v>
      </c>
      <c r="F63" s="10" t="s">
        <v>3</v>
      </c>
    </row>
    <row r="64" spans="2:15" x14ac:dyDescent="0.3">
      <c r="B64" s="19"/>
      <c r="C64" s="19">
        <v>11</v>
      </c>
      <c r="D64" s="19"/>
      <c r="E64" s="8"/>
      <c r="F64" s="8"/>
    </row>
    <row r="65" spans="2:6" x14ac:dyDescent="0.3">
      <c r="B65" s="19"/>
      <c r="C65" t="s">
        <v>21</v>
      </c>
      <c r="E65" s="45">
        <v>300000</v>
      </c>
      <c r="F65" s="45"/>
    </row>
    <row r="66" spans="2:6" x14ac:dyDescent="0.3">
      <c r="B66" s="19"/>
      <c r="D66" t="s">
        <v>30</v>
      </c>
      <c r="E66" s="45"/>
      <c r="F66" s="45">
        <v>300000</v>
      </c>
    </row>
    <row r="67" spans="2:6" x14ac:dyDescent="0.3">
      <c r="B67" s="19"/>
      <c r="E67" s="45"/>
      <c r="F67" s="45"/>
    </row>
    <row r="68" spans="2:6" ht="15" thickBot="1" x14ac:dyDescent="0.35">
      <c r="B68" s="19"/>
      <c r="C68" s="23" t="s">
        <v>40</v>
      </c>
      <c r="D68" s="23"/>
      <c r="E68" s="7"/>
      <c r="F68" s="7"/>
    </row>
    <row r="69" spans="2:6" ht="15" thickBot="1" x14ac:dyDescent="0.35">
      <c r="B69" s="1" t="s">
        <v>0</v>
      </c>
      <c r="C69" s="19" t="s">
        <v>1</v>
      </c>
      <c r="D69" s="20"/>
      <c r="E69" s="10" t="s">
        <v>2</v>
      </c>
      <c r="F69" s="10" t="s">
        <v>3</v>
      </c>
    </row>
    <row r="70" spans="2:6" x14ac:dyDescent="0.3">
      <c r="B70" s="19"/>
      <c r="C70" s="19">
        <v>12</v>
      </c>
      <c r="D70" s="19"/>
      <c r="E70" s="8"/>
      <c r="F70" s="8"/>
    </row>
    <row r="71" spans="2:6" x14ac:dyDescent="0.3">
      <c r="B71" s="19"/>
      <c r="C71" t="s">
        <v>21</v>
      </c>
      <c r="E71" s="45">
        <v>300000</v>
      </c>
      <c r="F71" s="45"/>
    </row>
    <row r="72" spans="2:6" x14ac:dyDescent="0.3">
      <c r="B72" s="19"/>
      <c r="D72" t="s">
        <v>30</v>
      </c>
      <c r="E72" s="45"/>
      <c r="F72" s="45">
        <v>300000</v>
      </c>
    </row>
    <row r="73" spans="2:6" x14ac:dyDescent="0.3">
      <c r="B73" s="19"/>
      <c r="E73" s="7"/>
      <c r="F73" s="7"/>
    </row>
    <row r="74" spans="2:6" ht="15" thickBot="1" x14ac:dyDescent="0.35">
      <c r="B74" s="19"/>
      <c r="C74" s="23" t="s">
        <v>40</v>
      </c>
      <c r="D74" s="23"/>
      <c r="E74" s="7"/>
      <c r="F74" s="7"/>
    </row>
    <row r="75" spans="2:6" ht="15" thickBot="1" x14ac:dyDescent="0.35">
      <c r="B75" s="1" t="s">
        <v>0</v>
      </c>
      <c r="C75" s="19" t="s">
        <v>1</v>
      </c>
      <c r="D75" s="20"/>
      <c r="E75" s="10" t="s">
        <v>2</v>
      </c>
      <c r="F75" s="10" t="s">
        <v>3</v>
      </c>
    </row>
    <row r="76" spans="2:6" x14ac:dyDescent="0.3">
      <c r="B76" s="19"/>
      <c r="C76" s="19">
        <v>13</v>
      </c>
      <c r="D76" s="19"/>
      <c r="E76" s="8"/>
      <c r="F76" s="8"/>
    </row>
    <row r="77" spans="2:6" x14ac:dyDescent="0.3">
      <c r="B77" s="19"/>
      <c r="C77" t="s">
        <v>21</v>
      </c>
      <c r="E77" s="45">
        <v>300000</v>
      </c>
      <c r="F77" s="45"/>
    </row>
    <row r="78" spans="2:6" x14ac:dyDescent="0.3">
      <c r="B78" s="19"/>
      <c r="D78" t="s">
        <v>30</v>
      </c>
      <c r="E78" s="45"/>
      <c r="F78" s="45">
        <v>300000</v>
      </c>
    </row>
    <row r="79" spans="2:6" x14ac:dyDescent="0.3">
      <c r="B79" s="19"/>
      <c r="E79" s="7"/>
      <c r="F79" s="7"/>
    </row>
    <row r="80" spans="2:6" ht="15" thickBot="1" x14ac:dyDescent="0.35">
      <c r="B80" s="19"/>
      <c r="C80" s="23" t="s">
        <v>40</v>
      </c>
      <c r="D80" s="23"/>
      <c r="E80" s="9"/>
      <c r="F80" s="9"/>
    </row>
    <row r="81" spans="2:6" ht="15" thickBot="1" x14ac:dyDescent="0.35">
      <c r="B81" s="1" t="s">
        <v>0</v>
      </c>
      <c r="C81" s="19" t="s">
        <v>1</v>
      </c>
      <c r="D81" s="20"/>
      <c r="E81" s="10" t="s">
        <v>2</v>
      </c>
      <c r="F81" s="10" t="s">
        <v>3</v>
      </c>
    </row>
    <row r="82" spans="2:6" x14ac:dyDescent="0.3">
      <c r="B82" s="19"/>
      <c r="C82" s="19">
        <v>14</v>
      </c>
      <c r="D82" s="19"/>
      <c r="E82" s="8"/>
      <c r="F82" s="8"/>
    </row>
    <row r="83" spans="2:6" x14ac:dyDescent="0.3">
      <c r="B83" s="19"/>
      <c r="C83" t="s">
        <v>22</v>
      </c>
      <c r="E83" s="45">
        <v>73920</v>
      </c>
      <c r="F83" s="45"/>
    </row>
    <row r="84" spans="2:6" x14ac:dyDescent="0.3">
      <c r="B84" s="19"/>
      <c r="D84" t="s">
        <v>23</v>
      </c>
      <c r="E84" s="45"/>
      <c r="F84" s="45">
        <v>73920</v>
      </c>
    </row>
    <row r="85" spans="2:6" x14ac:dyDescent="0.3">
      <c r="B85" s="19"/>
      <c r="E85" s="7"/>
      <c r="F85" s="7"/>
    </row>
    <row r="86" spans="2:6" ht="15" thickBot="1" x14ac:dyDescent="0.35">
      <c r="B86" s="19"/>
      <c r="C86" s="23" t="s">
        <v>24</v>
      </c>
      <c r="D86" s="23"/>
      <c r="E86" s="9"/>
      <c r="F86" s="9"/>
    </row>
    <row r="87" spans="2:6" ht="15" thickBot="1" x14ac:dyDescent="0.35">
      <c r="B87" s="1" t="s">
        <v>0</v>
      </c>
      <c r="C87" s="19" t="s">
        <v>1</v>
      </c>
      <c r="D87" s="20"/>
      <c r="E87" s="10" t="s">
        <v>2</v>
      </c>
      <c r="F87" s="10" t="s">
        <v>3</v>
      </c>
    </row>
    <row r="88" spans="2:6" x14ac:dyDescent="0.3">
      <c r="B88" s="19"/>
      <c r="C88" s="19">
        <v>15</v>
      </c>
      <c r="D88" s="19"/>
      <c r="E88" s="8"/>
      <c r="F88" s="8"/>
    </row>
    <row r="89" spans="2:6" x14ac:dyDescent="0.3">
      <c r="B89" s="19"/>
      <c r="C89" t="s">
        <v>25</v>
      </c>
      <c r="E89" s="45">
        <v>480000</v>
      </c>
      <c r="F89" s="45"/>
    </row>
    <row r="90" spans="2:6" x14ac:dyDescent="0.3">
      <c r="B90" s="19"/>
      <c r="D90" t="s">
        <v>8</v>
      </c>
      <c r="E90" s="45"/>
      <c r="F90" s="45">
        <v>480000</v>
      </c>
    </row>
    <row r="91" spans="2:6" x14ac:dyDescent="0.3">
      <c r="B91" s="19"/>
      <c r="E91" s="7"/>
      <c r="F91" s="7"/>
    </row>
    <row r="92" spans="2:6" ht="15" thickBot="1" x14ac:dyDescent="0.35">
      <c r="B92" s="21"/>
      <c r="C92" s="22" t="s">
        <v>26</v>
      </c>
      <c r="D92" s="22"/>
      <c r="E92" s="7"/>
      <c r="F92" s="7"/>
    </row>
    <row r="93" spans="2:6" ht="15" thickBot="1" x14ac:dyDescent="0.35">
      <c r="B93" s="16" t="s">
        <v>36</v>
      </c>
      <c r="C93" s="17"/>
      <c r="D93" s="18"/>
      <c r="E93" s="46">
        <f>SUM(E5+E11+E17+E23+E29+E41+E47+E53+E59+E65+E71+E77+E83+E89+E35)</f>
        <v>4633920</v>
      </c>
      <c r="F93" s="47">
        <f>SUM(F6+F12+F18+F24+F30+F36+F42+F48+F54+F60+F66+F72+F78+F84+F91)</f>
        <v>4153920</v>
      </c>
    </row>
    <row r="94" spans="2:6" x14ac:dyDescent="0.3">
      <c r="B94" s="14"/>
      <c r="C94" s="14"/>
      <c r="D94" s="14"/>
    </row>
    <row r="95" spans="2:6" x14ac:dyDescent="0.3">
      <c r="B95" s="14"/>
    </row>
    <row r="96" spans="2:6" x14ac:dyDescent="0.3">
      <c r="B96" s="14"/>
    </row>
    <row r="97" spans="2:4" x14ac:dyDescent="0.3">
      <c r="B97" s="14"/>
    </row>
    <row r="98" spans="2:4" x14ac:dyDescent="0.3">
      <c r="B98" s="14"/>
      <c r="C98" s="14"/>
      <c r="D98" s="14"/>
    </row>
  </sheetData>
  <mergeCells count="84">
    <mergeCell ref="C3:D3"/>
    <mergeCell ref="B1:F1"/>
    <mergeCell ref="C4:D4"/>
    <mergeCell ref="C8:D8"/>
    <mergeCell ref="B4:B8"/>
    <mergeCell ref="C15:D15"/>
    <mergeCell ref="B16:B20"/>
    <mergeCell ref="C16:D16"/>
    <mergeCell ref="C20:D20"/>
    <mergeCell ref="C9:D9"/>
    <mergeCell ref="B10:B14"/>
    <mergeCell ref="C10:D10"/>
    <mergeCell ref="C14:D14"/>
    <mergeCell ref="C27:D27"/>
    <mergeCell ref="B28:B32"/>
    <mergeCell ref="C28:D28"/>
    <mergeCell ref="C32:D32"/>
    <mergeCell ref="C21:D21"/>
    <mergeCell ref="B22:B26"/>
    <mergeCell ref="C22:D22"/>
    <mergeCell ref="C26:D26"/>
    <mergeCell ref="C39:D39"/>
    <mergeCell ref="B40:B44"/>
    <mergeCell ref="C40:D40"/>
    <mergeCell ref="C44:D44"/>
    <mergeCell ref="C33:D33"/>
    <mergeCell ref="B34:B38"/>
    <mergeCell ref="C34:D34"/>
    <mergeCell ref="C38:D38"/>
    <mergeCell ref="C51:D51"/>
    <mergeCell ref="B52:B56"/>
    <mergeCell ref="C52:D52"/>
    <mergeCell ref="C56:D56"/>
    <mergeCell ref="C45:D45"/>
    <mergeCell ref="B46:B50"/>
    <mergeCell ref="C46:D46"/>
    <mergeCell ref="C50:D50"/>
    <mergeCell ref="C63:D63"/>
    <mergeCell ref="B64:B68"/>
    <mergeCell ref="C64:D64"/>
    <mergeCell ref="C68:D68"/>
    <mergeCell ref="C57:D57"/>
    <mergeCell ref="B58:B62"/>
    <mergeCell ref="C58:D58"/>
    <mergeCell ref="C62:D62"/>
    <mergeCell ref="B76:B80"/>
    <mergeCell ref="C76:D76"/>
    <mergeCell ref="C80:D80"/>
    <mergeCell ref="C69:D69"/>
    <mergeCell ref="B70:B74"/>
    <mergeCell ref="C70:D70"/>
    <mergeCell ref="C74:D74"/>
    <mergeCell ref="H11:I11"/>
    <mergeCell ref="K11:L11"/>
    <mergeCell ref="N11:O11"/>
    <mergeCell ref="B94:B98"/>
    <mergeCell ref="C94:D94"/>
    <mergeCell ref="C98:D98"/>
    <mergeCell ref="B93:D93"/>
    <mergeCell ref="C87:D87"/>
    <mergeCell ref="B88:B92"/>
    <mergeCell ref="C88:D88"/>
    <mergeCell ref="C92:D92"/>
    <mergeCell ref="C81:D81"/>
    <mergeCell ref="B82:B86"/>
    <mergeCell ref="C82:D82"/>
    <mergeCell ref="C86:D86"/>
    <mergeCell ref="C75:D75"/>
    <mergeCell ref="H51:I51"/>
    <mergeCell ref="K51:L51"/>
    <mergeCell ref="N51:O51"/>
    <mergeCell ref="I1:N1"/>
    <mergeCell ref="H35:I35"/>
    <mergeCell ref="K35:L35"/>
    <mergeCell ref="N35:O35"/>
    <mergeCell ref="H43:I43"/>
    <mergeCell ref="K43:L43"/>
    <mergeCell ref="N43:O43"/>
    <mergeCell ref="H27:I27"/>
    <mergeCell ref="K27:L27"/>
    <mergeCell ref="N27:O27"/>
    <mergeCell ref="H3:I3"/>
    <mergeCell ref="K3:L3"/>
    <mergeCell ref="N3:O3"/>
  </mergeCells>
  <pageMargins left="0.7" right="0.7" top="0.75" bottom="0.75" header="0.3" footer="0.3"/>
  <pageSetup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FF0E7A-3893-471E-B813-C2E27C2FAF57}">
  <dimension ref="A1:L34"/>
  <sheetViews>
    <sheetView showGridLines="0" tabSelected="1" workbookViewId="0">
      <selection activeCell="I9" sqref="I9"/>
    </sheetView>
  </sheetViews>
  <sheetFormatPr baseColWidth="10" defaultRowHeight="14.4" x14ac:dyDescent="0.3"/>
  <sheetData>
    <row r="1" spans="1:12" ht="15" thickBot="1" x14ac:dyDescent="0.35"/>
    <row r="2" spans="1:12" ht="15.6" thickTop="1" thickBot="1" x14ac:dyDescent="0.35">
      <c r="A2" s="33" t="s">
        <v>11</v>
      </c>
      <c r="B2" s="34"/>
      <c r="C2" s="34"/>
      <c r="D2" s="34"/>
      <c r="E2" s="12" t="s">
        <v>32</v>
      </c>
      <c r="F2" s="12" t="s">
        <v>33</v>
      </c>
      <c r="G2" s="12" t="s">
        <v>12</v>
      </c>
      <c r="H2" s="12" t="s">
        <v>13</v>
      </c>
      <c r="I2" s="12" t="s">
        <v>14</v>
      </c>
      <c r="J2" s="12" t="s">
        <v>15</v>
      </c>
      <c r="K2" s="12" t="s">
        <v>16</v>
      </c>
      <c r="L2" s="13" t="s">
        <v>17</v>
      </c>
    </row>
    <row r="3" spans="1:12" ht="15" thickBot="1" x14ac:dyDescent="0.35">
      <c r="A3" s="35" t="s">
        <v>10</v>
      </c>
      <c r="B3" s="36"/>
      <c r="C3" s="36"/>
      <c r="D3" s="37"/>
      <c r="E3" s="38">
        <v>680000</v>
      </c>
      <c r="F3" s="38">
        <v>653920</v>
      </c>
      <c r="G3" s="38">
        <v>26080</v>
      </c>
      <c r="H3" s="38">
        <v>0</v>
      </c>
      <c r="I3" s="38">
        <v>26080</v>
      </c>
      <c r="J3" s="38">
        <v>0</v>
      </c>
      <c r="K3" s="38">
        <v>0</v>
      </c>
      <c r="L3" s="39">
        <v>0</v>
      </c>
    </row>
    <row r="4" spans="1:12" ht="15" thickBot="1" x14ac:dyDescent="0.35">
      <c r="A4" s="35" t="s">
        <v>27</v>
      </c>
      <c r="B4" s="36"/>
      <c r="C4" s="36"/>
      <c r="D4" s="37"/>
      <c r="E4" s="38">
        <v>580000</v>
      </c>
      <c r="F4" s="38">
        <v>0</v>
      </c>
      <c r="G4" s="38">
        <v>580000</v>
      </c>
      <c r="H4" s="38">
        <v>0</v>
      </c>
      <c r="I4" s="38">
        <v>580000</v>
      </c>
      <c r="J4" s="38">
        <v>0</v>
      </c>
      <c r="K4" s="38">
        <v>0</v>
      </c>
      <c r="L4" s="39">
        <v>0</v>
      </c>
    </row>
    <row r="5" spans="1:12" ht="15" thickBot="1" x14ac:dyDescent="0.35">
      <c r="A5" s="31" t="s">
        <v>28</v>
      </c>
      <c r="B5" s="32"/>
      <c r="C5" s="32"/>
      <c r="D5" s="32"/>
      <c r="E5" s="38">
        <v>73920</v>
      </c>
      <c r="F5" s="38">
        <v>0</v>
      </c>
      <c r="G5" s="38">
        <v>73920</v>
      </c>
      <c r="H5" s="38">
        <v>0</v>
      </c>
      <c r="I5" s="38">
        <v>73920</v>
      </c>
      <c r="J5" s="38">
        <v>0</v>
      </c>
      <c r="K5" s="38">
        <v>0</v>
      </c>
      <c r="L5" s="39">
        <v>0</v>
      </c>
    </row>
    <row r="6" spans="1:12" ht="15" thickBot="1" x14ac:dyDescent="0.35">
      <c r="A6" s="31" t="s">
        <v>34</v>
      </c>
      <c r="B6" s="32"/>
      <c r="C6" s="32"/>
      <c r="D6" s="32"/>
      <c r="E6" s="38">
        <v>3300000</v>
      </c>
      <c r="F6" s="38">
        <v>0</v>
      </c>
      <c r="G6" s="38">
        <v>3300000</v>
      </c>
      <c r="H6" s="38">
        <v>0</v>
      </c>
      <c r="I6" s="38">
        <v>3300000</v>
      </c>
      <c r="J6" s="38">
        <v>0</v>
      </c>
      <c r="K6" s="38">
        <v>0</v>
      </c>
      <c r="L6" s="39">
        <v>0</v>
      </c>
    </row>
    <row r="7" spans="1:12" ht="15" thickBot="1" x14ac:dyDescent="0.35">
      <c r="A7" s="31" t="s">
        <v>31</v>
      </c>
      <c r="B7" s="32"/>
      <c r="C7" s="32"/>
      <c r="D7" s="32"/>
      <c r="E7" s="38">
        <v>0</v>
      </c>
      <c r="F7" s="38">
        <v>3300000</v>
      </c>
      <c r="G7" s="38">
        <v>0</v>
      </c>
      <c r="H7" s="38">
        <v>3300000</v>
      </c>
      <c r="I7" s="38">
        <v>0</v>
      </c>
      <c r="J7" s="38">
        <v>3300000</v>
      </c>
      <c r="K7" s="38">
        <v>0</v>
      </c>
      <c r="L7" s="39">
        <v>0</v>
      </c>
    </row>
    <row r="8" spans="1:12" ht="15" thickBot="1" x14ac:dyDescent="0.35">
      <c r="A8" s="26" t="s">
        <v>35</v>
      </c>
      <c r="B8" s="27"/>
      <c r="C8" s="27"/>
      <c r="D8" s="27"/>
      <c r="E8" s="40">
        <v>0</v>
      </c>
      <c r="F8" s="40">
        <v>680000</v>
      </c>
      <c r="G8" s="40">
        <v>0</v>
      </c>
      <c r="H8" s="40">
        <v>680000</v>
      </c>
      <c r="I8" s="40">
        <v>0</v>
      </c>
      <c r="J8" s="40">
        <v>680000</v>
      </c>
      <c r="K8" s="40">
        <v>0</v>
      </c>
      <c r="L8" s="41">
        <v>0</v>
      </c>
    </row>
    <row r="9" spans="1:12" ht="15.6" thickTop="1" thickBot="1" x14ac:dyDescent="0.35">
      <c r="A9" s="28"/>
      <c r="B9" s="28"/>
      <c r="C9" s="28"/>
      <c r="D9" s="28"/>
      <c r="E9" s="42"/>
      <c r="F9" s="42"/>
      <c r="G9" s="42"/>
      <c r="H9" s="42"/>
      <c r="I9" s="42"/>
      <c r="J9" s="42"/>
      <c r="K9" s="42"/>
      <c r="L9" s="42"/>
    </row>
    <row r="10" spans="1:12" ht="15.6" thickTop="1" thickBot="1" x14ac:dyDescent="0.35">
      <c r="A10" s="29" t="s">
        <v>37</v>
      </c>
      <c r="B10" s="30"/>
      <c r="C10" s="30"/>
      <c r="D10" s="30"/>
      <c r="E10" s="43">
        <f t="shared" ref="E10:J10" si="0">SUM(E3:E9)</f>
        <v>4633920</v>
      </c>
      <c r="F10" s="43">
        <f t="shared" si="0"/>
        <v>4633920</v>
      </c>
      <c r="G10" s="43">
        <f t="shared" si="0"/>
        <v>3980000</v>
      </c>
      <c r="H10" s="43">
        <f t="shared" si="0"/>
        <v>3980000</v>
      </c>
      <c r="I10" s="43">
        <f t="shared" si="0"/>
        <v>3980000</v>
      </c>
      <c r="J10" s="43">
        <f t="shared" si="0"/>
        <v>3980000</v>
      </c>
      <c r="K10" s="43">
        <v>0</v>
      </c>
      <c r="L10" s="44">
        <v>0</v>
      </c>
    </row>
    <row r="11" spans="1:12" ht="15" thickBot="1" x14ac:dyDescent="0.35">
      <c r="A11" s="31" t="s">
        <v>38</v>
      </c>
      <c r="B11" s="32"/>
      <c r="C11" s="32"/>
      <c r="D11" s="32"/>
      <c r="E11" s="38"/>
      <c r="F11" s="38"/>
      <c r="G11" s="38"/>
      <c r="H11" s="38"/>
      <c r="I11" s="38"/>
      <c r="J11" s="38">
        <f>I10-J10</f>
        <v>0</v>
      </c>
      <c r="K11" s="38"/>
      <c r="L11" s="39"/>
    </row>
    <row r="12" spans="1:12" ht="15" thickBot="1" x14ac:dyDescent="0.35">
      <c r="A12" s="26" t="s">
        <v>39</v>
      </c>
      <c r="B12" s="27"/>
      <c r="C12" s="27"/>
      <c r="D12" s="27"/>
      <c r="E12" s="40">
        <v>4633920</v>
      </c>
      <c r="F12" s="40">
        <v>4633920</v>
      </c>
      <c r="G12" s="40">
        <v>3980000</v>
      </c>
      <c r="H12" s="40">
        <v>3980000</v>
      </c>
      <c r="I12" s="40">
        <v>3980000</v>
      </c>
      <c r="J12" s="40">
        <v>3980000</v>
      </c>
      <c r="K12" s="40">
        <v>0</v>
      </c>
      <c r="L12" s="41">
        <v>0</v>
      </c>
    </row>
    <row r="13" spans="1:12" ht="15" thickTop="1" x14ac:dyDescent="0.3">
      <c r="A13" s="14"/>
      <c r="B13" s="14"/>
      <c r="C13" s="14"/>
      <c r="D13" s="14"/>
    </row>
    <row r="14" spans="1:12" x14ac:dyDescent="0.3">
      <c r="A14" s="14"/>
      <c r="B14" s="14"/>
      <c r="C14" s="14"/>
      <c r="D14" s="14"/>
    </row>
    <row r="15" spans="1:12" x14ac:dyDescent="0.3">
      <c r="A15" s="14"/>
      <c r="B15" s="14"/>
      <c r="C15" s="14"/>
      <c r="D15" s="14"/>
    </row>
    <row r="16" spans="1:12" x14ac:dyDescent="0.3">
      <c r="A16" s="14"/>
      <c r="B16" s="14"/>
      <c r="C16" s="14"/>
      <c r="D16" s="14"/>
    </row>
    <row r="17" spans="1:4" x14ac:dyDescent="0.3">
      <c r="A17" s="14"/>
      <c r="B17" s="14"/>
      <c r="C17" s="14"/>
      <c r="D17" s="14"/>
    </row>
    <row r="18" spans="1:4" x14ac:dyDescent="0.3">
      <c r="A18" s="14"/>
      <c r="B18" s="14"/>
      <c r="C18" s="14"/>
      <c r="D18" s="14"/>
    </row>
    <row r="19" spans="1:4" x14ac:dyDescent="0.3">
      <c r="A19" s="14"/>
      <c r="B19" s="14"/>
      <c r="C19" s="14"/>
      <c r="D19" s="14"/>
    </row>
    <row r="20" spans="1:4" x14ac:dyDescent="0.3">
      <c r="A20" s="14"/>
      <c r="B20" s="14"/>
      <c r="C20" s="14"/>
      <c r="D20" s="14"/>
    </row>
    <row r="21" spans="1:4" x14ac:dyDescent="0.3">
      <c r="A21" s="14"/>
      <c r="B21" s="14"/>
      <c r="C21" s="14"/>
      <c r="D21" s="14"/>
    </row>
    <row r="22" spans="1:4" x14ac:dyDescent="0.3">
      <c r="A22" s="14"/>
      <c r="B22" s="14"/>
      <c r="C22" s="14"/>
      <c r="D22" s="14"/>
    </row>
    <row r="23" spans="1:4" x14ac:dyDescent="0.3">
      <c r="A23" s="14"/>
      <c r="B23" s="14"/>
      <c r="C23" s="14"/>
      <c r="D23" s="14"/>
    </row>
    <row r="24" spans="1:4" x14ac:dyDescent="0.3">
      <c r="A24" s="14"/>
      <c r="B24" s="14"/>
      <c r="C24" s="14"/>
      <c r="D24" s="14"/>
    </row>
    <row r="25" spans="1:4" x14ac:dyDescent="0.3">
      <c r="A25" s="14"/>
      <c r="B25" s="14"/>
      <c r="C25" s="14"/>
      <c r="D25" s="14"/>
    </row>
    <row r="26" spans="1:4" x14ac:dyDescent="0.3">
      <c r="A26" s="14"/>
      <c r="B26" s="14"/>
      <c r="C26" s="14"/>
      <c r="D26" s="14"/>
    </row>
    <row r="27" spans="1:4" x14ac:dyDescent="0.3">
      <c r="A27" s="14"/>
      <c r="B27" s="14"/>
      <c r="C27" s="14"/>
      <c r="D27" s="14"/>
    </row>
    <row r="28" spans="1:4" x14ac:dyDescent="0.3">
      <c r="A28" s="14"/>
      <c r="B28" s="14"/>
      <c r="C28" s="14"/>
      <c r="D28" s="14"/>
    </row>
    <row r="29" spans="1:4" x14ac:dyDescent="0.3">
      <c r="A29" s="14"/>
      <c r="B29" s="14"/>
      <c r="C29" s="14"/>
      <c r="D29" s="14"/>
    </row>
    <row r="30" spans="1:4" x14ac:dyDescent="0.3">
      <c r="A30" s="14"/>
      <c r="B30" s="14"/>
      <c r="C30" s="14"/>
      <c r="D30" s="14"/>
    </row>
    <row r="31" spans="1:4" x14ac:dyDescent="0.3">
      <c r="A31" s="14"/>
      <c r="B31" s="14"/>
      <c r="C31" s="14"/>
      <c r="D31" s="14"/>
    </row>
    <row r="32" spans="1:4" x14ac:dyDescent="0.3">
      <c r="A32" s="14"/>
      <c r="B32" s="14"/>
      <c r="C32" s="14"/>
      <c r="D32" s="14"/>
    </row>
    <row r="33" spans="1:4" x14ac:dyDescent="0.3">
      <c r="A33" s="14"/>
      <c r="B33" s="14"/>
      <c r="C33" s="14"/>
      <c r="D33" s="14"/>
    </row>
    <row r="34" spans="1:4" x14ac:dyDescent="0.3">
      <c r="A34" s="14"/>
      <c r="B34" s="14"/>
      <c r="C34" s="14"/>
      <c r="D34" s="14"/>
    </row>
  </sheetData>
  <mergeCells count="33">
    <mergeCell ref="A13:D13"/>
    <mergeCell ref="A2:D2"/>
    <mergeCell ref="A3:D3"/>
    <mergeCell ref="A4:D4"/>
    <mergeCell ref="A5:D5"/>
    <mergeCell ref="A6:D6"/>
    <mergeCell ref="A7:D7"/>
    <mergeCell ref="A8:D8"/>
    <mergeCell ref="A9:D9"/>
    <mergeCell ref="A10:D10"/>
    <mergeCell ref="A11:D11"/>
    <mergeCell ref="A12:D12"/>
    <mergeCell ref="A25:D25"/>
    <mergeCell ref="A14:D14"/>
    <mergeCell ref="A15:D15"/>
    <mergeCell ref="A16:D16"/>
    <mergeCell ref="A17:D17"/>
    <mergeCell ref="A18:D18"/>
    <mergeCell ref="A19:D19"/>
    <mergeCell ref="A20:D20"/>
    <mergeCell ref="A21:D21"/>
    <mergeCell ref="A22:D22"/>
    <mergeCell ref="A23:D23"/>
    <mergeCell ref="A24:D24"/>
    <mergeCell ref="A32:D32"/>
    <mergeCell ref="A33:D33"/>
    <mergeCell ref="A34:D34"/>
    <mergeCell ref="A26:D26"/>
    <mergeCell ref="A27:D27"/>
    <mergeCell ref="A28:D28"/>
    <mergeCell ref="A29:D29"/>
    <mergeCell ref="A30:D30"/>
    <mergeCell ref="A31:D3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LIBROS</vt:lpstr>
      <vt:lpstr>BALANCE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Ruth Vergara Ordenes</dc:creator>
  <cp:lastModifiedBy>luis toledo cid</cp:lastModifiedBy>
  <dcterms:created xsi:type="dcterms:W3CDTF">2024-11-24T00:53:49Z</dcterms:created>
  <dcterms:modified xsi:type="dcterms:W3CDTF">2024-11-24T21:20:39Z</dcterms:modified>
</cp:coreProperties>
</file>