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ch\Downloads\"/>
    </mc:Choice>
  </mc:AlternateContent>
  <xr:revisionPtr revIDLastSave="0" documentId="13_ncr:1_{DAC92318-6F92-477A-A4F1-1B3E362A79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CE CISAN COM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 s="1"/>
  <c r="D38" i="1"/>
  <c r="E38" i="1"/>
  <c r="F38" i="1"/>
  <c r="G38" i="1"/>
  <c r="C38" i="1"/>
  <c r="J36" i="1"/>
  <c r="I36" i="1"/>
  <c r="I37" i="1" l="1"/>
  <c r="I38" i="1" s="1"/>
  <c r="J38" i="1"/>
  <c r="H38" i="1"/>
</calcChain>
</file>

<file path=xl/sharedStrings.xml><?xml version="1.0" encoding="utf-8"?>
<sst xmlns="http://schemas.openxmlformats.org/spreadsheetml/2006/main" count="47" uniqueCount="47">
  <si>
    <t>Cuenta</t>
  </si>
  <si>
    <t>DESCRIPCION</t>
  </si>
  <si>
    <t>DEBITO</t>
  </si>
  <si>
    <t>CREDITO</t>
  </si>
  <si>
    <t>DEUDOR</t>
  </si>
  <si>
    <t>ACREEDOR</t>
  </si>
  <si>
    <t>ACTIVO</t>
  </si>
  <si>
    <t>PASIVO</t>
  </si>
  <si>
    <t>PERDIDA</t>
  </si>
  <si>
    <t>GANANCIA</t>
  </si>
  <si>
    <t>BANCO BICE</t>
  </si>
  <si>
    <t>DEPOSITO A PLAZO</t>
  </si>
  <si>
    <t>CLIENTES</t>
  </si>
  <si>
    <t>IVA</t>
  </si>
  <si>
    <t>PAGOS PROVISIONALES</t>
  </si>
  <si>
    <t>REMUNERACIONES POR PAGAR</t>
  </si>
  <si>
    <t>RETENCION  PROFESIONALES</t>
  </si>
  <si>
    <t>IMPUESTO UNICO</t>
  </si>
  <si>
    <t>PREVIRED SA</t>
  </si>
  <si>
    <t>HONORARIOS POR PAGAR</t>
  </si>
  <si>
    <t>PPM POR PAGAR</t>
  </si>
  <si>
    <t>PROVEEDORES</t>
  </si>
  <si>
    <t>ANTICIPO CLIENTES</t>
  </si>
  <si>
    <t>UTILIDADES  ACUMULADAS</t>
  </si>
  <si>
    <t>ASESORIAS ESTUDIOS CLINICOS</t>
  </si>
  <si>
    <t>GASTOS POR SIMPOSIO</t>
  </si>
  <si>
    <t>HONORARIOS</t>
  </si>
  <si>
    <t>REMUNERACIONES</t>
  </si>
  <si>
    <t>HONORARIOS SIN RETENCION</t>
  </si>
  <si>
    <t>IMPUESTO RENTA AT 2024</t>
  </si>
  <si>
    <t xml:space="preserve">REAJUSTE IMPTO RENTA </t>
  </si>
  <si>
    <t>ESTUDIOS CLINICOS</t>
  </si>
  <si>
    <t>OTROS INGRESOS</t>
  </si>
  <si>
    <t>INT. Y REAJ.PERCIBIDOS</t>
  </si>
  <si>
    <t>INGRESOS PAGOS ELECTRONICOS</t>
  </si>
  <si>
    <t>SUBTOTALES</t>
  </si>
  <si>
    <t>UTILIDAD DEL EJERCICIO</t>
  </si>
  <si>
    <t>TOTALES IGUALES</t>
  </si>
  <si>
    <t>CUENTA POR COBRAR CONTADORA</t>
  </si>
  <si>
    <t>CUENTA POR COBRAR REP. LEGAL</t>
  </si>
  <si>
    <t>OTROS GASTOS</t>
  </si>
  <si>
    <t>CUENTA POR COBRAR SOC. CHILENA</t>
  </si>
  <si>
    <t>BALANCE GENERAL 2024</t>
  </si>
  <si>
    <r>
      <rPr>
        <b/>
        <sz val="11"/>
        <color theme="1"/>
        <rFont val="Calibri"/>
        <family val="2"/>
        <scheme val="minor"/>
      </rPr>
      <t>PERIODO COMPRENDIDO DESDE:</t>
    </r>
    <r>
      <rPr>
        <sz val="11"/>
        <color theme="1"/>
        <rFont val="Calibri"/>
        <family val="2"/>
        <scheme val="minor"/>
      </rPr>
      <t xml:space="preserve"> ENERO A DICIEMBRE 2024</t>
    </r>
  </si>
  <si>
    <r>
      <rPr>
        <b/>
        <sz val="11"/>
        <color theme="1"/>
        <rFont val="Calibri"/>
        <family val="2"/>
        <scheme val="minor"/>
      </rPr>
      <t xml:space="preserve">NOMBRE: </t>
    </r>
    <r>
      <rPr>
        <sz val="11"/>
        <color theme="1"/>
        <rFont val="Calibri"/>
        <family val="2"/>
        <scheme val="minor"/>
      </rPr>
      <t>CORPORACION DE INVESTIGACION DE NEUROLOGIA DE SANTIAGO</t>
    </r>
  </si>
  <si>
    <r>
      <rPr>
        <b/>
        <sz val="11"/>
        <color theme="1"/>
        <rFont val="Calibri"/>
        <family val="2"/>
        <scheme val="minor"/>
      </rPr>
      <t xml:space="preserve">DIRECCIÓN: </t>
    </r>
    <r>
      <rPr>
        <sz val="11"/>
        <color theme="1"/>
        <rFont val="Calibri"/>
        <family val="2"/>
        <scheme val="minor"/>
      </rPr>
      <t>MAGDALENA  222 DEPTO. 31</t>
    </r>
  </si>
  <si>
    <r>
      <rPr>
        <b/>
        <sz val="11"/>
        <color theme="1"/>
        <rFont val="Calibri"/>
        <family val="2"/>
        <scheme val="minor"/>
      </rPr>
      <t xml:space="preserve">RUT: </t>
    </r>
    <r>
      <rPr>
        <sz val="11"/>
        <color theme="1"/>
        <rFont val="Calibri"/>
        <family val="2"/>
        <scheme val="minor"/>
      </rPr>
      <t xml:space="preserve"> 65.092.002-3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</si>
</sst>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41" fontId="16" fillId="0" borderId="0" xfId="1" applyFont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0" fillId="33" borderId="0" xfId="0" applyFill="1" applyAlignment="1">
      <alignment horizontal="left"/>
    </xf>
    <xf numFmtId="0" fontId="0" fillId="34" borderId="0" xfId="0" applyFill="1"/>
    <xf numFmtId="0" fontId="16" fillId="34" borderId="0" xfId="0" applyFont="1" applyFill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C36" sqref="C36:J38"/>
    </sheetView>
  </sheetViews>
  <sheetFormatPr baseColWidth="10" defaultRowHeight="14.5" x14ac:dyDescent="0.35"/>
  <cols>
    <col min="2" max="2" width="31.26953125" bestFit="1" customWidth="1"/>
    <col min="3" max="4" width="13.6328125" bestFit="1" customWidth="1"/>
    <col min="5" max="5" width="16.90625" bestFit="1" customWidth="1"/>
    <col min="6" max="7" width="11.08984375" bestFit="1" customWidth="1"/>
    <col min="8" max="8" width="11.81640625" bestFit="1" customWidth="1"/>
    <col min="9" max="10" width="12" bestFit="1" customWidth="1"/>
  </cols>
  <sheetData>
    <row r="1" spans="1:10" x14ac:dyDescent="0.35">
      <c r="A1" s="5" t="s">
        <v>42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35">
      <c r="A2" s="6" t="s">
        <v>44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35">
      <c r="A3" s="6" t="s">
        <v>46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35">
      <c r="A4" s="6" t="s">
        <v>45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35">
      <c r="A5" s="6" t="s">
        <v>43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3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</row>
    <row r="7" spans="1:10" x14ac:dyDescent="0.35">
      <c r="A7">
        <v>1010103</v>
      </c>
      <c r="B7" t="s">
        <v>10</v>
      </c>
      <c r="C7" s="1">
        <v>5421680115</v>
      </c>
      <c r="D7" s="1">
        <v>5412153794</v>
      </c>
      <c r="E7" s="1">
        <v>9526321</v>
      </c>
      <c r="F7">
        <v>0</v>
      </c>
      <c r="G7" s="1">
        <v>9526321</v>
      </c>
      <c r="H7">
        <v>0</v>
      </c>
      <c r="I7">
        <v>0</v>
      </c>
      <c r="J7">
        <v>0</v>
      </c>
    </row>
    <row r="8" spans="1:10" x14ac:dyDescent="0.35">
      <c r="A8">
        <v>1010301</v>
      </c>
      <c r="B8" t="s">
        <v>11</v>
      </c>
      <c r="C8" s="1">
        <v>5562233326</v>
      </c>
      <c r="D8" s="1">
        <v>5205000000</v>
      </c>
      <c r="E8" s="1">
        <v>357233326</v>
      </c>
      <c r="F8">
        <v>0</v>
      </c>
      <c r="G8" s="1">
        <v>357233326</v>
      </c>
      <c r="H8">
        <v>0</v>
      </c>
      <c r="I8">
        <v>0</v>
      </c>
      <c r="J8">
        <v>0</v>
      </c>
    </row>
    <row r="9" spans="1:10" x14ac:dyDescent="0.35">
      <c r="A9">
        <v>1010401</v>
      </c>
      <c r="B9" t="s">
        <v>12</v>
      </c>
      <c r="C9" s="1">
        <v>211991688</v>
      </c>
      <c r="D9" s="1">
        <v>208855688</v>
      </c>
      <c r="E9" s="1">
        <v>3136000</v>
      </c>
      <c r="F9">
        <v>0</v>
      </c>
      <c r="G9" s="1">
        <v>3136000</v>
      </c>
      <c r="H9">
        <v>0</v>
      </c>
      <c r="I9">
        <v>0</v>
      </c>
      <c r="J9">
        <v>0</v>
      </c>
    </row>
    <row r="10" spans="1:10" x14ac:dyDescent="0.35">
      <c r="A10">
        <v>1010505</v>
      </c>
      <c r="B10" t="s">
        <v>13</v>
      </c>
      <c r="C10" s="1">
        <v>5329563</v>
      </c>
      <c r="D10" s="1">
        <v>1445458</v>
      </c>
      <c r="E10" s="1">
        <v>3884105</v>
      </c>
      <c r="F10">
        <v>0</v>
      </c>
      <c r="G10" s="1">
        <v>3884105</v>
      </c>
      <c r="H10">
        <v>0</v>
      </c>
      <c r="I10">
        <v>0</v>
      </c>
      <c r="J10">
        <v>0</v>
      </c>
    </row>
    <row r="11" spans="1:10" x14ac:dyDescent="0.35">
      <c r="A11">
        <v>1010510</v>
      </c>
      <c r="B11" t="s">
        <v>14</v>
      </c>
      <c r="C11" s="1">
        <v>9515457</v>
      </c>
      <c r="D11" s="1">
        <v>26080</v>
      </c>
      <c r="E11" s="1">
        <v>9489377</v>
      </c>
      <c r="F11">
        <v>0</v>
      </c>
      <c r="G11" s="1">
        <v>9489377</v>
      </c>
      <c r="H11">
        <v>0</v>
      </c>
      <c r="I11">
        <v>0</v>
      </c>
      <c r="J11">
        <v>0</v>
      </c>
    </row>
    <row r="12" spans="1:10" x14ac:dyDescent="0.35">
      <c r="A12">
        <v>1010521</v>
      </c>
      <c r="B12" t="s">
        <v>41</v>
      </c>
      <c r="C12" s="1">
        <v>3090000</v>
      </c>
      <c r="D12">
        <v>0</v>
      </c>
      <c r="E12" s="1">
        <v>3090000</v>
      </c>
      <c r="F12">
        <v>0</v>
      </c>
      <c r="G12" s="1">
        <v>3090000</v>
      </c>
      <c r="H12">
        <v>0</v>
      </c>
      <c r="I12">
        <v>0</v>
      </c>
      <c r="J12">
        <v>0</v>
      </c>
    </row>
    <row r="13" spans="1:10" x14ac:dyDescent="0.35">
      <c r="A13">
        <v>1010525</v>
      </c>
      <c r="B13" t="s">
        <v>40</v>
      </c>
      <c r="C13" s="1">
        <v>25888001</v>
      </c>
      <c r="D13" s="1">
        <v>15098641</v>
      </c>
      <c r="E13" s="1">
        <v>10789360</v>
      </c>
      <c r="F13">
        <v>0</v>
      </c>
      <c r="G13" s="1">
        <v>10789360</v>
      </c>
      <c r="H13">
        <v>0</v>
      </c>
      <c r="I13">
        <v>0</v>
      </c>
      <c r="J13">
        <v>0</v>
      </c>
    </row>
    <row r="14" spans="1:10" x14ac:dyDescent="0.35">
      <c r="A14">
        <v>1010526</v>
      </c>
      <c r="B14" t="s">
        <v>38</v>
      </c>
      <c r="C14" s="1">
        <v>147076</v>
      </c>
      <c r="D14">
        <v>0</v>
      </c>
      <c r="E14" s="1">
        <v>147076</v>
      </c>
      <c r="F14">
        <v>0</v>
      </c>
      <c r="G14" s="1">
        <v>147076</v>
      </c>
      <c r="H14">
        <v>0</v>
      </c>
      <c r="I14">
        <v>0</v>
      </c>
      <c r="J14">
        <v>0</v>
      </c>
    </row>
    <row r="15" spans="1:10" x14ac:dyDescent="0.35">
      <c r="A15">
        <v>1010527</v>
      </c>
      <c r="B15" t="s">
        <v>39</v>
      </c>
      <c r="C15" s="1">
        <v>115000</v>
      </c>
      <c r="D15" s="1">
        <v>115000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35">
      <c r="A16">
        <v>2018504</v>
      </c>
      <c r="B16" t="s">
        <v>15</v>
      </c>
      <c r="C16" s="1">
        <v>16893641</v>
      </c>
      <c r="D16" s="1">
        <v>16893641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x14ac:dyDescent="0.35">
      <c r="A17">
        <v>2018505</v>
      </c>
      <c r="B17" t="s">
        <v>16</v>
      </c>
      <c r="C17" s="1">
        <v>7376970</v>
      </c>
      <c r="D17" s="1">
        <v>8204121</v>
      </c>
      <c r="E17">
        <v>0</v>
      </c>
      <c r="F17" s="1">
        <v>827151</v>
      </c>
      <c r="G17">
        <v>0</v>
      </c>
      <c r="H17" s="1">
        <v>827151</v>
      </c>
      <c r="I17">
        <v>0</v>
      </c>
      <c r="J17">
        <v>0</v>
      </c>
    </row>
    <row r="18" spans="1:10" x14ac:dyDescent="0.35">
      <c r="A18">
        <v>2018506</v>
      </c>
      <c r="B18" t="s">
        <v>17</v>
      </c>
      <c r="C18" s="1">
        <v>469142</v>
      </c>
      <c r="D18" s="1">
        <v>2252764</v>
      </c>
      <c r="E18">
        <v>0</v>
      </c>
      <c r="F18" s="1">
        <v>1783622</v>
      </c>
      <c r="G18">
        <v>0</v>
      </c>
      <c r="H18" s="1">
        <v>1783622</v>
      </c>
      <c r="I18">
        <v>0</v>
      </c>
      <c r="J18">
        <v>0</v>
      </c>
    </row>
    <row r="19" spans="1:10" x14ac:dyDescent="0.35">
      <c r="A19">
        <v>2018507</v>
      </c>
      <c r="B19" t="s">
        <v>18</v>
      </c>
      <c r="C19" s="1">
        <v>8966341</v>
      </c>
      <c r="D19" s="1">
        <v>9975736</v>
      </c>
      <c r="E19">
        <v>0</v>
      </c>
      <c r="F19" s="1">
        <v>1009395</v>
      </c>
      <c r="G19">
        <v>0</v>
      </c>
      <c r="H19" s="1">
        <v>1009395</v>
      </c>
      <c r="I19">
        <v>0</v>
      </c>
      <c r="J19">
        <v>0</v>
      </c>
    </row>
    <row r="20" spans="1:10" x14ac:dyDescent="0.35">
      <c r="A20">
        <v>2018508</v>
      </c>
      <c r="B20" t="s">
        <v>19</v>
      </c>
      <c r="C20" s="1">
        <v>45133657</v>
      </c>
      <c r="D20" s="1">
        <v>45133657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</row>
    <row r="21" spans="1:10" x14ac:dyDescent="0.35">
      <c r="A21">
        <v>2018514</v>
      </c>
      <c r="B21" t="s">
        <v>20</v>
      </c>
      <c r="C21">
        <v>0</v>
      </c>
      <c r="D21" s="1">
        <v>6241</v>
      </c>
      <c r="E21">
        <v>0</v>
      </c>
      <c r="F21" s="1">
        <v>6241</v>
      </c>
      <c r="G21">
        <v>0</v>
      </c>
      <c r="H21" s="1">
        <v>6241</v>
      </c>
      <c r="I21">
        <v>0</v>
      </c>
      <c r="J21">
        <v>0</v>
      </c>
    </row>
    <row r="22" spans="1:10" x14ac:dyDescent="0.35">
      <c r="A22">
        <v>2018520</v>
      </c>
      <c r="B22" t="s">
        <v>21</v>
      </c>
      <c r="C22" s="1">
        <v>46879273</v>
      </c>
      <c r="D22" s="1">
        <v>47493105</v>
      </c>
      <c r="E22">
        <v>0</v>
      </c>
      <c r="F22" s="1">
        <v>613832</v>
      </c>
      <c r="G22">
        <v>0</v>
      </c>
      <c r="H22" s="1">
        <v>613832</v>
      </c>
      <c r="I22">
        <v>0</v>
      </c>
      <c r="J22">
        <v>0</v>
      </c>
    </row>
    <row r="23" spans="1:10" x14ac:dyDescent="0.35">
      <c r="A23">
        <v>2018522</v>
      </c>
      <c r="B23" t="s">
        <v>22</v>
      </c>
      <c r="C23" s="1">
        <v>11015640</v>
      </c>
      <c r="D23" s="1">
        <v>11015640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1:10" x14ac:dyDescent="0.35">
      <c r="A24">
        <v>2035002</v>
      </c>
      <c r="B24" t="s">
        <v>23</v>
      </c>
      <c r="C24">
        <v>0</v>
      </c>
      <c r="D24" s="1">
        <v>349787248</v>
      </c>
      <c r="E24">
        <v>0</v>
      </c>
      <c r="F24" s="1">
        <v>349787248</v>
      </c>
      <c r="G24">
        <v>0</v>
      </c>
      <c r="H24" s="1">
        <v>349787248</v>
      </c>
      <c r="I24">
        <v>0</v>
      </c>
      <c r="J24">
        <v>0</v>
      </c>
    </row>
    <row r="25" spans="1:10" x14ac:dyDescent="0.35">
      <c r="A25">
        <v>5011101</v>
      </c>
      <c r="B25" t="s">
        <v>24</v>
      </c>
      <c r="C25" s="1">
        <v>41979767</v>
      </c>
      <c r="D25" s="1">
        <v>4532023</v>
      </c>
      <c r="E25" s="1">
        <v>37447744</v>
      </c>
      <c r="F25">
        <v>0</v>
      </c>
      <c r="G25">
        <v>0</v>
      </c>
      <c r="H25">
        <v>0</v>
      </c>
      <c r="I25" s="1">
        <v>37447744</v>
      </c>
      <c r="J25">
        <v>0</v>
      </c>
    </row>
    <row r="26" spans="1:10" x14ac:dyDescent="0.35">
      <c r="A26">
        <v>5011102</v>
      </c>
      <c r="B26" t="s">
        <v>25</v>
      </c>
      <c r="C26" s="1">
        <v>29327332</v>
      </c>
      <c r="D26">
        <v>0</v>
      </c>
      <c r="E26" s="1">
        <v>29327332</v>
      </c>
      <c r="F26">
        <v>0</v>
      </c>
      <c r="G26">
        <v>0</v>
      </c>
      <c r="H26">
        <v>0</v>
      </c>
      <c r="I26" s="1">
        <v>29327332</v>
      </c>
      <c r="J26">
        <v>0</v>
      </c>
    </row>
    <row r="27" spans="1:10" x14ac:dyDescent="0.35">
      <c r="A27">
        <v>5021002</v>
      </c>
      <c r="B27" t="s">
        <v>26</v>
      </c>
      <c r="C27" s="1">
        <v>50543492</v>
      </c>
      <c r="D27">
        <v>0</v>
      </c>
      <c r="E27" s="1">
        <v>50543492</v>
      </c>
      <c r="F27">
        <v>0</v>
      </c>
      <c r="G27">
        <v>0</v>
      </c>
      <c r="H27">
        <v>0</v>
      </c>
      <c r="I27" s="1">
        <v>50543492</v>
      </c>
      <c r="J27">
        <v>0</v>
      </c>
    </row>
    <row r="28" spans="1:10" x14ac:dyDescent="0.35">
      <c r="A28">
        <v>5021003</v>
      </c>
      <c r="B28" t="s">
        <v>27</v>
      </c>
      <c r="C28" s="1">
        <v>43340538</v>
      </c>
      <c r="D28">
        <v>0</v>
      </c>
      <c r="E28" s="1">
        <v>43340538</v>
      </c>
      <c r="F28">
        <v>0</v>
      </c>
      <c r="G28">
        <v>0</v>
      </c>
      <c r="H28">
        <v>0</v>
      </c>
      <c r="I28" s="1">
        <v>43340538</v>
      </c>
      <c r="J28">
        <v>0</v>
      </c>
    </row>
    <row r="29" spans="1:10" x14ac:dyDescent="0.35">
      <c r="A29">
        <v>5021006</v>
      </c>
      <c r="B29" t="s">
        <v>28</v>
      </c>
      <c r="C29" s="1">
        <v>600000</v>
      </c>
      <c r="D29">
        <v>0</v>
      </c>
      <c r="E29" s="1">
        <v>600000</v>
      </c>
      <c r="F29">
        <v>0</v>
      </c>
      <c r="G29">
        <v>0</v>
      </c>
      <c r="H29">
        <v>0</v>
      </c>
      <c r="I29" s="1">
        <v>600000</v>
      </c>
      <c r="J29">
        <v>0</v>
      </c>
    </row>
    <row r="30" spans="1:10" x14ac:dyDescent="0.35">
      <c r="A30">
        <v>5021010</v>
      </c>
      <c r="B30" t="s">
        <v>29</v>
      </c>
      <c r="C30" s="1">
        <v>20505037</v>
      </c>
      <c r="D30">
        <v>0</v>
      </c>
      <c r="E30" s="1">
        <v>20505037</v>
      </c>
      <c r="F30">
        <v>0</v>
      </c>
      <c r="G30">
        <v>0</v>
      </c>
      <c r="H30">
        <v>0</v>
      </c>
      <c r="I30" s="1">
        <v>20505037</v>
      </c>
      <c r="J30">
        <v>0</v>
      </c>
    </row>
    <row r="31" spans="1:10" x14ac:dyDescent="0.35">
      <c r="A31">
        <v>5021011</v>
      </c>
      <c r="B31" t="s">
        <v>30</v>
      </c>
      <c r="C31" s="1">
        <v>225269</v>
      </c>
      <c r="D31">
        <v>0</v>
      </c>
      <c r="E31" s="1">
        <v>225269</v>
      </c>
      <c r="F31">
        <v>0</v>
      </c>
      <c r="G31">
        <v>0</v>
      </c>
      <c r="H31">
        <v>0</v>
      </c>
      <c r="I31" s="1">
        <v>225269</v>
      </c>
      <c r="J31">
        <v>0</v>
      </c>
    </row>
    <row r="32" spans="1:10" x14ac:dyDescent="0.35">
      <c r="A32">
        <v>6010100</v>
      </c>
      <c r="B32" t="s">
        <v>31</v>
      </c>
      <c r="C32" s="1">
        <v>7506322</v>
      </c>
      <c r="D32" s="1">
        <v>205544844</v>
      </c>
      <c r="E32">
        <v>0</v>
      </c>
      <c r="F32" s="1">
        <v>198038522</v>
      </c>
      <c r="G32">
        <v>0</v>
      </c>
      <c r="H32">
        <v>0</v>
      </c>
      <c r="I32">
        <v>0</v>
      </c>
      <c r="J32" s="1">
        <v>198038522</v>
      </c>
    </row>
    <row r="33" spans="1:10" x14ac:dyDescent="0.35">
      <c r="A33">
        <v>6010210</v>
      </c>
      <c r="B33" t="s">
        <v>32</v>
      </c>
      <c r="C33">
        <v>0</v>
      </c>
      <c r="D33" s="1">
        <v>133594</v>
      </c>
      <c r="E33">
        <v>0</v>
      </c>
      <c r="F33" s="1">
        <v>133594</v>
      </c>
      <c r="G33">
        <v>0</v>
      </c>
      <c r="H33">
        <v>0</v>
      </c>
      <c r="I33">
        <v>0</v>
      </c>
      <c r="J33" s="1">
        <v>133594</v>
      </c>
    </row>
    <row r="34" spans="1:10" x14ac:dyDescent="0.35">
      <c r="A34">
        <v>6013010</v>
      </c>
      <c r="B34" t="s">
        <v>33</v>
      </c>
      <c r="C34" s="1">
        <v>229898</v>
      </c>
      <c r="D34" s="1">
        <v>24239641</v>
      </c>
      <c r="E34">
        <v>0</v>
      </c>
      <c r="F34" s="1">
        <v>24009743</v>
      </c>
      <c r="G34">
        <v>0</v>
      </c>
      <c r="H34">
        <v>0</v>
      </c>
      <c r="I34">
        <v>0</v>
      </c>
      <c r="J34" s="1">
        <v>24009743</v>
      </c>
    </row>
    <row r="35" spans="1:10" x14ac:dyDescent="0.35">
      <c r="A35">
        <v>6013020</v>
      </c>
      <c r="B35" t="s">
        <v>34</v>
      </c>
      <c r="C35">
        <v>0</v>
      </c>
      <c r="D35" s="1">
        <v>3075629</v>
      </c>
      <c r="E35">
        <v>0</v>
      </c>
      <c r="F35" s="1">
        <v>3075629</v>
      </c>
      <c r="G35">
        <v>0</v>
      </c>
      <c r="H35">
        <v>0</v>
      </c>
      <c r="I35">
        <v>0</v>
      </c>
      <c r="J35" s="1">
        <v>3075629</v>
      </c>
    </row>
    <row r="36" spans="1:10" x14ac:dyDescent="0.35">
      <c r="A36" s="7"/>
      <c r="B36" s="8" t="s">
        <v>35</v>
      </c>
      <c r="C36" s="2">
        <v>11570982545</v>
      </c>
      <c r="D36" s="2">
        <v>11570982545</v>
      </c>
      <c r="E36" s="2">
        <v>579284977</v>
      </c>
      <c r="F36" s="2">
        <v>579284977</v>
      </c>
      <c r="G36" s="2">
        <v>397295565</v>
      </c>
      <c r="H36" s="2">
        <f>SUM(H7:H35)</f>
        <v>354027489</v>
      </c>
      <c r="I36" s="3">
        <f>SUM(I7:I35)</f>
        <v>181989412</v>
      </c>
      <c r="J36" s="3">
        <f>SUM(J7:J35)</f>
        <v>225257488</v>
      </c>
    </row>
    <row r="37" spans="1:10" x14ac:dyDescent="0.35">
      <c r="A37" s="7"/>
      <c r="B37" s="8" t="s">
        <v>36</v>
      </c>
      <c r="C37" s="4"/>
      <c r="D37" s="4"/>
      <c r="E37" s="4"/>
      <c r="F37" s="4"/>
      <c r="G37" s="4"/>
      <c r="H37" s="2">
        <f>+G36-H36</f>
        <v>43268076</v>
      </c>
      <c r="I37" s="2">
        <f>+J36-I36</f>
        <v>43268076</v>
      </c>
      <c r="J37" s="4"/>
    </row>
    <row r="38" spans="1:10" x14ac:dyDescent="0.35">
      <c r="A38" s="7"/>
      <c r="B38" s="8" t="s">
        <v>37</v>
      </c>
      <c r="C38" s="2">
        <f>+C36-C37</f>
        <v>11570982545</v>
      </c>
      <c r="D38" s="2">
        <f t="shared" ref="D38:J38" si="0">+D36-D37</f>
        <v>11570982545</v>
      </c>
      <c r="E38" s="2">
        <f t="shared" si="0"/>
        <v>579284977</v>
      </c>
      <c r="F38" s="2">
        <f t="shared" si="0"/>
        <v>579284977</v>
      </c>
      <c r="G38" s="2">
        <f t="shared" si="0"/>
        <v>397295565</v>
      </c>
      <c r="H38" s="2">
        <f>+H36+H37</f>
        <v>397295565</v>
      </c>
      <c r="I38" s="2">
        <f>SUM(I36:I37)</f>
        <v>225257488</v>
      </c>
      <c r="J38" s="2">
        <f t="shared" si="0"/>
        <v>225257488</v>
      </c>
    </row>
  </sheetData>
  <mergeCells count="5">
    <mergeCell ref="A2:J2"/>
    <mergeCell ref="A3:J3"/>
    <mergeCell ref="A4:J4"/>
    <mergeCell ref="A5:J5"/>
    <mergeCell ref="A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BLCE CISAN COM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 Ramírez</cp:lastModifiedBy>
  <dcterms:created xsi:type="dcterms:W3CDTF">2025-11-20T20:06:05Z</dcterms:created>
  <dcterms:modified xsi:type="dcterms:W3CDTF">2025-11-21T17:39:50Z</dcterms:modified>
</cp:coreProperties>
</file>