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60621c2670fd8a5/Desktop/CRISTOFER/CORPORACION UPASOL/"/>
    </mc:Choice>
  </mc:AlternateContent>
  <xr:revisionPtr revIDLastSave="0" documentId="8_{00E22F5F-694A-485F-B51E-E00C0CEDF6B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Balance 8 columnas" sheetId="5" r:id="rId1"/>
    <sheet name="Balance Clasificado" sheetId="1" r:id="rId2"/>
    <sheet name="EE.RR.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5" l="1"/>
  <c r="E43" i="5"/>
  <c r="F43" i="5"/>
  <c r="G43" i="5"/>
  <c r="H43" i="5"/>
  <c r="I43" i="5"/>
  <c r="J43" i="5"/>
  <c r="C43" i="5"/>
  <c r="D41" i="5"/>
  <c r="E41" i="5"/>
  <c r="F41" i="5"/>
  <c r="G41" i="5"/>
  <c r="H41" i="5"/>
  <c r="I41" i="5"/>
  <c r="J41" i="5"/>
  <c r="C41" i="5"/>
  <c r="D25" i="3"/>
  <c r="D22" i="3"/>
  <c r="D17" i="3"/>
  <c r="D9" i="3"/>
  <c r="B9" i="3"/>
  <c r="D26" i="1"/>
  <c r="D14" i="1"/>
  <c r="D28" i="1" s="1"/>
  <c r="B26" i="1"/>
  <c r="B14" i="1"/>
  <c r="B28" i="1" s="1"/>
</calcChain>
</file>

<file path=xl/sharedStrings.xml><?xml version="1.0" encoding="utf-8"?>
<sst xmlns="http://schemas.openxmlformats.org/spreadsheetml/2006/main" count="168" uniqueCount="160">
  <si>
    <r>
      <rPr>
        <b/>
        <sz val="8"/>
        <color rgb="FFFFFFFF"/>
        <rFont val="Calibri"/>
        <family val="1"/>
      </rPr>
      <t>Año Terminado</t>
    </r>
  </si>
  <si>
    <r>
      <rPr>
        <b/>
        <sz val="8"/>
        <color rgb="FFFFFFFF"/>
        <rFont val="Calibri"/>
        <family val="1"/>
      </rPr>
      <t>$</t>
    </r>
  </si>
  <si>
    <r>
      <rPr>
        <b/>
        <sz val="8"/>
        <color rgb="FFFFFFFF"/>
        <rFont val="Calibri"/>
        <family val="1"/>
      </rPr>
      <t>%</t>
    </r>
  </si>
  <si>
    <r>
      <rPr>
        <b/>
        <sz val="8.5"/>
        <rFont val="Calibri"/>
        <family val="1"/>
      </rPr>
      <t>ACTIVOS</t>
    </r>
  </si>
  <si>
    <r>
      <rPr>
        <b/>
        <sz val="7.5"/>
        <rFont val="Arial"/>
        <family val="2"/>
      </rPr>
      <t>Activos corrientes:</t>
    </r>
  </si>
  <si>
    <r>
      <rPr>
        <sz val="7.5"/>
        <rFont val="Arial MT"/>
        <family val="2"/>
      </rPr>
      <t>Efectivo y equivalentes al efectivo</t>
    </r>
  </si>
  <si>
    <r>
      <rPr>
        <sz val="7.5"/>
        <rFont val="Arial MT"/>
        <family val="2"/>
      </rPr>
      <t>Otros activos financieros, corrientes</t>
    </r>
  </si>
  <si>
    <r>
      <rPr>
        <sz val="7.5"/>
        <rFont val="Arial MT"/>
        <family val="2"/>
      </rPr>
      <t>Otros activos no financieros corrientes</t>
    </r>
  </si>
  <si>
    <r>
      <rPr>
        <sz val="7.5"/>
        <rFont val="Arial MT"/>
        <family val="2"/>
      </rPr>
      <t>Deudores comerciales y otras cuentas por cobrar, corrientes</t>
    </r>
  </si>
  <si>
    <r>
      <rPr>
        <sz val="7.5"/>
        <rFont val="Arial MT"/>
        <family val="2"/>
      </rPr>
      <t>Cuentas por cobrar a entidades relacionadas, corrientes</t>
    </r>
  </si>
  <si>
    <r>
      <rPr>
        <sz val="7.5"/>
        <rFont val="Arial MT"/>
        <family val="2"/>
      </rPr>
      <t>Inventarios</t>
    </r>
  </si>
  <si>
    <r>
      <rPr>
        <sz val="7.5"/>
        <rFont val="Arial MT"/>
        <family val="2"/>
      </rPr>
      <t>Activos por impuestos, corrientes</t>
    </r>
  </si>
  <si>
    <r>
      <rPr>
        <b/>
        <sz val="8"/>
        <rFont val="Calibri"/>
        <family val="1"/>
      </rPr>
      <t>Total de activos corrientes</t>
    </r>
  </si>
  <si>
    <r>
      <rPr>
        <b/>
        <sz val="7.5"/>
        <rFont val="Arial"/>
        <family val="2"/>
      </rPr>
      <t>Activos no corrientes:</t>
    </r>
  </si>
  <si>
    <r>
      <rPr>
        <sz val="7.5"/>
        <rFont val="Arial MT"/>
        <family val="2"/>
      </rPr>
      <t>Otros activos financieros, no corrientes</t>
    </r>
  </si>
  <si>
    <r>
      <rPr>
        <sz val="7.5"/>
        <rFont val="Arial MT"/>
        <family val="2"/>
      </rPr>
      <t>Otros activos no financieros, no corrientes</t>
    </r>
  </si>
  <si>
    <r>
      <rPr>
        <sz val="7.5"/>
        <rFont val="Arial MT"/>
        <family val="2"/>
      </rPr>
      <t>Derechos por cobrar, no corrientes</t>
    </r>
  </si>
  <si>
    <r>
      <rPr>
        <sz val="7.5"/>
        <rFont val="Arial MT"/>
        <family val="2"/>
      </rPr>
      <t>Cuentas por cobrar a entidades relacionadas, no corriente</t>
    </r>
  </si>
  <si>
    <r>
      <rPr>
        <sz val="6.5"/>
        <rFont val="Arial MT"/>
        <family val="2"/>
      </rPr>
      <t>Inversiones contabilizadas utilizando el método de la participación</t>
    </r>
  </si>
  <si>
    <r>
      <rPr>
        <sz val="7.5"/>
        <rFont val="Arial MT"/>
        <family val="2"/>
      </rPr>
      <t>Activos intangibles distintos de la plusvalía</t>
    </r>
  </si>
  <si>
    <r>
      <rPr>
        <sz val="7.5"/>
        <rFont val="Arial MT"/>
        <family val="2"/>
      </rPr>
      <t>Plusvalía</t>
    </r>
  </si>
  <si>
    <r>
      <rPr>
        <sz val="7.5"/>
        <rFont val="Arial MT"/>
        <family val="2"/>
      </rPr>
      <t>Propiedades, planta y equipo</t>
    </r>
  </si>
  <si>
    <r>
      <rPr>
        <sz val="7.5"/>
        <rFont val="Arial MT"/>
        <family val="2"/>
      </rPr>
      <t>Propiedad de inversión</t>
    </r>
  </si>
  <si>
    <r>
      <rPr>
        <sz val="7.5"/>
        <rFont val="Arial MT"/>
        <family val="2"/>
      </rPr>
      <t>Activos por impuestos diferidos</t>
    </r>
  </si>
  <si>
    <r>
      <rPr>
        <b/>
        <sz val="8"/>
        <rFont val="Calibri"/>
        <family val="1"/>
      </rPr>
      <t>Total de activos no corrientes</t>
    </r>
  </si>
  <si>
    <r>
      <rPr>
        <b/>
        <sz val="8.5"/>
        <rFont val="Calibri"/>
        <family val="1"/>
      </rPr>
      <t>TOTAL DE ACTIVOS</t>
    </r>
  </si>
  <si>
    <r>
      <rPr>
        <b/>
        <sz val="8"/>
        <rFont val="Calibri"/>
        <family val="1"/>
      </rPr>
      <t>PATRIMONIO Y PASIVOS</t>
    </r>
  </si>
  <si>
    <r>
      <rPr>
        <b/>
        <sz val="8"/>
        <rFont val="Calibri"/>
        <family val="1"/>
      </rPr>
      <t>Pasivos  corrientes:</t>
    </r>
  </si>
  <si>
    <r>
      <rPr>
        <sz val="7.5"/>
        <rFont val="Arial MT"/>
        <family val="2"/>
      </rPr>
      <t>Otros pasivos financieros corrientes</t>
    </r>
  </si>
  <si>
    <r>
      <rPr>
        <sz val="7.5"/>
        <rFont val="Arial MT"/>
        <family val="2"/>
      </rPr>
      <t>Cuentas comerciales y otras cuentas por pagar, corrientes</t>
    </r>
  </si>
  <si>
    <r>
      <rPr>
        <sz val="7.5"/>
        <rFont val="Arial MT"/>
        <family val="2"/>
      </rPr>
      <t>Cuentas por pagar a entidades relacionadas, corrientes</t>
    </r>
  </si>
  <si>
    <r>
      <rPr>
        <sz val="7.5"/>
        <rFont val="Arial MT"/>
        <family val="2"/>
      </rPr>
      <t>Otras provisiones corrientes</t>
    </r>
  </si>
  <si>
    <r>
      <rPr>
        <sz val="7.5"/>
        <rFont val="Arial MT"/>
        <family val="2"/>
      </rPr>
      <t>Pasivos por impuestos, corrientes</t>
    </r>
  </si>
  <si>
    <r>
      <rPr>
        <sz val="7.5"/>
        <rFont val="Arial MT"/>
        <family val="2"/>
      </rPr>
      <t>Provisiones por beneficios a los empleados, corrientes</t>
    </r>
  </si>
  <si>
    <r>
      <rPr>
        <sz val="7.5"/>
        <rFont val="Arial MT"/>
        <family val="2"/>
      </rPr>
      <t>Otros pasivos no financieros, corrientes</t>
    </r>
  </si>
  <si>
    <r>
      <rPr>
        <b/>
        <sz val="8"/>
        <rFont val="Calibri"/>
        <family val="1"/>
      </rPr>
      <t>Total de pasivos corrientes</t>
    </r>
  </si>
  <si>
    <r>
      <rPr>
        <b/>
        <sz val="8"/>
        <rFont val="Calibri"/>
        <family val="1"/>
      </rPr>
      <t>Pasivos no corrientes:</t>
    </r>
  </si>
  <si>
    <r>
      <rPr>
        <sz val="7.5"/>
        <rFont val="Arial MT"/>
        <family val="2"/>
      </rPr>
      <t>Otros pasivos financieros, no corrientes</t>
    </r>
  </si>
  <si>
    <r>
      <rPr>
        <sz val="7.5"/>
        <rFont val="Arial MT"/>
        <family val="2"/>
      </rPr>
      <t>Otras cuentas por pagar, no corrientes</t>
    </r>
  </si>
  <si>
    <r>
      <rPr>
        <sz val="7.5"/>
        <rFont val="Arial MT"/>
        <family val="2"/>
      </rPr>
      <t>Cuentas por pagar a entidades relacionadas, no corriente</t>
    </r>
  </si>
  <si>
    <r>
      <rPr>
        <sz val="7.5"/>
        <rFont val="Arial MT"/>
        <family val="2"/>
      </rPr>
      <t>Otras provisiones, no corrientes</t>
    </r>
  </si>
  <si>
    <r>
      <rPr>
        <sz val="7.5"/>
        <rFont val="Arial MT"/>
        <family val="2"/>
      </rPr>
      <t>Pasivos por  impuestos diferidos</t>
    </r>
  </si>
  <si>
    <r>
      <rPr>
        <sz val="7.5"/>
        <rFont val="Arial MT"/>
        <family val="2"/>
      </rPr>
      <t>Provisiones por beneficios a los empleados, no corrientes</t>
    </r>
  </si>
  <si>
    <r>
      <rPr>
        <sz val="7.5"/>
        <rFont val="Arial MT"/>
        <family val="2"/>
      </rPr>
      <t>Otros pasivos no financieros, no corrientes</t>
    </r>
  </si>
  <si>
    <r>
      <rPr>
        <b/>
        <sz val="8"/>
        <rFont val="Calibri"/>
        <family val="1"/>
      </rPr>
      <t>Total de pasivos no corrientes</t>
    </r>
  </si>
  <si>
    <r>
      <rPr>
        <b/>
        <sz val="8"/>
        <rFont val="Calibri"/>
        <family val="1"/>
      </rPr>
      <t>Patrimonio neto:</t>
    </r>
  </si>
  <si>
    <r>
      <rPr>
        <sz val="7.5"/>
        <rFont val="Arial MT"/>
        <family val="2"/>
      </rPr>
      <t>Capital emitido</t>
    </r>
  </si>
  <si>
    <r>
      <rPr>
        <sz val="7.5"/>
        <rFont val="Arial MT"/>
        <family val="2"/>
      </rPr>
      <t>Ganancias/(pérdidas) acumuladas</t>
    </r>
  </si>
  <si>
    <r>
      <rPr>
        <sz val="7.5"/>
        <rFont val="Arial MT"/>
        <family val="2"/>
      </rPr>
      <t>Ganancia/(pérdida) del ejercicio</t>
    </r>
  </si>
  <si>
    <r>
      <rPr>
        <sz val="7.5"/>
        <rFont val="Arial MT"/>
        <family val="2"/>
      </rPr>
      <t>Prima de emisión</t>
    </r>
  </si>
  <si>
    <r>
      <rPr>
        <sz val="7.5"/>
        <rFont val="Arial MT"/>
        <family val="2"/>
      </rPr>
      <t>Acciones propias en cartera</t>
    </r>
  </si>
  <si>
    <r>
      <rPr>
        <sz val="7.5"/>
        <rFont val="Arial MT"/>
        <family val="2"/>
      </rPr>
      <t>Otras participaciones en el patrimonio</t>
    </r>
  </si>
  <si>
    <r>
      <rPr>
        <sz val="7.5"/>
        <rFont val="Arial MT"/>
        <family val="2"/>
      </rPr>
      <t>Otras reservas</t>
    </r>
  </si>
  <si>
    <r>
      <rPr>
        <sz val="7.5"/>
        <rFont val="Arial MT"/>
        <family val="2"/>
      </rPr>
      <t>Patrimonio atribuible a los propietarios de la controladora</t>
    </r>
  </si>
  <si>
    <r>
      <rPr>
        <sz val="7.5"/>
        <rFont val="Arial MT"/>
        <family val="2"/>
      </rPr>
      <t>Participaciones no controladoras</t>
    </r>
  </si>
  <si>
    <r>
      <rPr>
        <b/>
        <sz val="8"/>
        <rFont val="Calibri"/>
        <family val="1"/>
      </rPr>
      <t>Patrimonio Total</t>
    </r>
  </si>
  <si>
    <r>
      <rPr>
        <b/>
        <sz val="8.5"/>
        <rFont val="Calibri"/>
        <family val="1"/>
      </rPr>
      <t>TOTAL DE PASIVOS Y PATRIMONIO NETO</t>
    </r>
  </si>
  <si>
    <r>
      <rPr>
        <sz val="7.5"/>
        <rFont val="Arial MT"/>
        <family val="2"/>
      </rPr>
      <t>Ingresos de actividades ordinarias</t>
    </r>
  </si>
  <si>
    <r>
      <rPr>
        <sz val="7.5"/>
        <rFont val="Arial MT"/>
        <family val="2"/>
      </rPr>
      <t>Costo de venta</t>
    </r>
  </si>
  <si>
    <r>
      <rPr>
        <b/>
        <sz val="8"/>
        <rFont val="Calibri"/>
        <family val="1"/>
      </rPr>
      <t>Ganancia bruta</t>
    </r>
  </si>
  <si>
    <r>
      <rPr>
        <sz val="7.5"/>
        <rFont val="Arial MT"/>
        <family val="2"/>
      </rPr>
      <t>Ganancias que surgen de la baja en cuentas de activos financieros medidos al costo amortizado</t>
    </r>
  </si>
  <si>
    <r>
      <rPr>
        <sz val="7.5"/>
        <rFont val="Arial MT"/>
        <family val="2"/>
      </rPr>
      <t>Pérdidas que surgen de la baja en cuentas de activos financieros medidos al costo amortizado</t>
    </r>
  </si>
  <si>
    <r>
      <rPr>
        <sz val="7.5"/>
        <rFont val="Arial MT"/>
        <family val="2"/>
      </rPr>
      <t>Otros ingresos</t>
    </r>
  </si>
  <si>
    <r>
      <rPr>
        <sz val="7.5"/>
        <rFont val="Arial MT"/>
        <family val="2"/>
      </rPr>
      <t>Costos de distribución</t>
    </r>
  </si>
  <si>
    <r>
      <rPr>
        <sz val="7.5"/>
        <rFont val="Arial MT"/>
        <family val="2"/>
      </rPr>
      <t>Gasto de administración</t>
    </r>
  </si>
  <si>
    <r>
      <rPr>
        <sz val="7.5"/>
        <rFont val="Arial MT"/>
        <family val="2"/>
      </rPr>
      <t>Otros gastos, por función</t>
    </r>
  </si>
  <si>
    <r>
      <rPr>
        <sz val="7.5"/>
        <rFont val="Arial MT"/>
        <family val="2"/>
      </rPr>
      <t>Otras ganancias (pérdidas)</t>
    </r>
  </si>
  <si>
    <r>
      <rPr>
        <b/>
        <sz val="8"/>
        <rFont val="Calibri"/>
        <family val="1"/>
      </rPr>
      <t>Ganancias (pérdida) de actividades operacionales</t>
    </r>
  </si>
  <si>
    <r>
      <rPr>
        <sz val="7.5"/>
        <rFont val="Arial MT"/>
        <family val="2"/>
      </rPr>
      <t>Ingresos financieros</t>
    </r>
  </si>
  <si>
    <r>
      <rPr>
        <sz val="7.5"/>
        <rFont val="Arial MT"/>
        <family val="2"/>
      </rPr>
      <t>Costos financieros</t>
    </r>
  </si>
  <si>
    <r>
      <rPr>
        <sz val="7.5"/>
        <rFont val="Arial MT"/>
        <family val="2"/>
      </rPr>
      <t>Diferencias de cambio</t>
    </r>
  </si>
  <si>
    <r>
      <rPr>
        <sz val="7.5"/>
        <rFont val="Arial MT"/>
        <family val="2"/>
      </rPr>
      <t>Resultado por unidad de reajuste</t>
    </r>
  </si>
  <si>
    <r>
      <rPr>
        <b/>
        <sz val="8"/>
        <rFont val="Calibri"/>
        <family val="1"/>
      </rPr>
      <t>Ganancias (pérdida) antes de impuesto</t>
    </r>
  </si>
  <si>
    <r>
      <rPr>
        <sz val="7.5"/>
        <rFont val="Arial MT"/>
        <family val="2"/>
      </rPr>
      <t>(Gastos) por impuesto a las ganancias</t>
    </r>
  </si>
  <si>
    <r>
      <rPr>
        <sz val="7.5"/>
        <rFont val="Arial MT"/>
        <family val="2"/>
      </rPr>
      <t>Incentivo al ahorro según art. letra E) LIR</t>
    </r>
  </si>
  <si>
    <r>
      <rPr>
        <b/>
        <sz val="8.5"/>
        <rFont val="Calibri"/>
        <family val="1"/>
      </rPr>
      <t>Ganancia/(pérdida) del ejercicio</t>
    </r>
  </si>
  <si>
    <t>ESTADOS DE RESULTADOS INTEGRALES POR FUNCIÓN Al 01 de enero de 2026 y al 31</t>
  </si>
  <si>
    <t>de marzo 2026 (Cifras en pesos chilenos - $)</t>
  </si>
  <si>
    <t>Año en curso</t>
  </si>
  <si>
    <t>Año temrinado</t>
  </si>
  <si>
    <t>UNION DE PADRES Y AMIGOS SOLIDARIOS</t>
  </si>
  <si>
    <t>Fecha :16/04/2026</t>
  </si>
  <si>
    <t>CORPORACION</t>
  </si>
  <si>
    <t>Hora :12:04</t>
  </si>
  <si>
    <t>ARTURO GODOY 2150</t>
  </si>
  <si>
    <t>65097718-1</t>
  </si>
  <si>
    <t>Balance General</t>
  </si>
  <si>
    <t>Periodo del 01/01/2026 al 30/04/2026</t>
  </si>
  <si>
    <t>Cuenta</t>
  </si>
  <si>
    <t>Descripción</t>
  </si>
  <si>
    <t>Debe $</t>
  </si>
  <si>
    <t>Haber $</t>
  </si>
  <si>
    <t>Deudor $</t>
  </si>
  <si>
    <t>Acreedor $</t>
  </si>
  <si>
    <t>Activo $</t>
  </si>
  <si>
    <t>Pasivo $</t>
  </si>
  <si>
    <t>Pérdida $</t>
  </si>
  <si>
    <t>Ganancia $</t>
  </si>
  <si>
    <t>1.1.1010.10.01</t>
  </si>
  <si>
    <t>CAJA..</t>
  </si>
  <si>
    <t>1.1.1010.20.03</t>
  </si>
  <si>
    <t>BANCO ESTADO</t>
  </si>
  <si>
    <t>1.1.1040.40.01</t>
  </si>
  <si>
    <t>ANTICIPO DE SUELDOS</t>
  </si>
  <si>
    <t>1.1.1090.10.01</t>
  </si>
  <si>
    <t>IVA CREDITO FISCAL</t>
  </si>
  <si>
    <t>Total</t>
  </si>
  <si>
    <t>2.1.1070.20.01</t>
  </si>
  <si>
    <t>PROVEEDORES NACIONALES</t>
  </si>
  <si>
    <t>2.1.2030.10.02</t>
  </si>
  <si>
    <t>IMPUESTO 2 CATEGORIA</t>
  </si>
  <si>
    <t>2.1.2030.10.03</t>
  </si>
  <si>
    <t>IMPUESTO UNICO</t>
  </si>
  <si>
    <t>2.1.2030.20.01</t>
  </si>
  <si>
    <t>REMUNERACIONES POR PAGAR</t>
  </si>
  <si>
    <t>2.1.2030.30.01</t>
  </si>
  <si>
    <t>HONORARIOS POR PAGAR</t>
  </si>
  <si>
    <t>2.1.2030.40.01</t>
  </si>
  <si>
    <t>INP POR PAGAR</t>
  </si>
  <si>
    <t>2.1.2030.40.02</t>
  </si>
  <si>
    <t>AFP POR PAGAR</t>
  </si>
  <si>
    <t>2.1.2030.40.04</t>
  </si>
  <si>
    <t>MUTUAL POR PAGAR</t>
  </si>
  <si>
    <t>2.1.2030.40.10</t>
  </si>
  <si>
    <t>AFC POR PAGAR</t>
  </si>
  <si>
    <t>3.1.1010.10.20</t>
  </si>
  <si>
    <t>INGRESOS POR PROYECTOS SENADIS</t>
  </si>
  <si>
    <t>4.5.1030.10.01</t>
  </si>
  <si>
    <t>HONORARIOS</t>
  </si>
  <si>
    <t>4.5.1030.10.04</t>
  </si>
  <si>
    <t>SERVICIOS BASICOS</t>
  </si>
  <si>
    <t>4.5.1030.10.05</t>
  </si>
  <si>
    <t>MANTENCION Y REPARACION</t>
  </si>
  <si>
    <t>4.5.1030.10.10</t>
  </si>
  <si>
    <t>GTOS. DE REPRESENTACION</t>
  </si>
  <si>
    <t>4.5.1030.10.11</t>
  </si>
  <si>
    <t>GTOS. DE PUBLICIDAD</t>
  </si>
  <si>
    <t>4.5.1030.10.12</t>
  </si>
  <si>
    <t>ELECTRICIDAD</t>
  </si>
  <si>
    <t>4.5.1030.10.19</t>
  </si>
  <si>
    <t>GTOS. NOTARIALES</t>
  </si>
  <si>
    <t>4.5.1030.10.23</t>
  </si>
  <si>
    <t>GTOS. GENERALES</t>
  </si>
  <si>
    <t>4.5.1030.10.26</t>
  </si>
  <si>
    <t>SERVICIOS Y ARTICULOS DE ASEO</t>
  </si>
  <si>
    <t>4.5.1030.10.29</t>
  </si>
  <si>
    <t>MATERIALES Y REPUESTOS</t>
  </si>
  <si>
    <t>4.5.1030.10.30</t>
  </si>
  <si>
    <t>GTOS. DE ALIMENTOS MERCADERIA</t>
  </si>
  <si>
    <t>4.5.1030.10.31</t>
  </si>
  <si>
    <t>GTOS. MEDICAMENTOS FARMACOS</t>
  </si>
  <si>
    <t>4.5.1040.10.01</t>
  </si>
  <si>
    <t>REMUNERACIONES</t>
  </si>
  <si>
    <t>4.5.1050.10.07</t>
  </si>
  <si>
    <t>IVA NO RECUPERABLE</t>
  </si>
  <si>
    <t>4.5.1050.10.50</t>
  </si>
  <si>
    <t>DIFERENCIA DE REMUNERACIONES</t>
  </si>
  <si>
    <t>Sumas Parciales</t>
  </si>
  <si>
    <t>Resultado</t>
  </si>
  <si>
    <t>Suma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</si>
</sst>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dd\.mm\.yyyy;@"/>
    <numFmt numFmtId="165" formatCode="0.0%"/>
    <numFmt numFmtId="166" formatCode="#,##0_);[Red]\(#,##0\)"/>
    <numFmt numFmtId="167" formatCode="0;[Red]0"/>
  </numFmts>
  <fonts count="20">
    <font>
      <sz val="10"/>
      <color rgb="FF000000"/>
      <name val="Times New Roman"/>
      <charset val="204"/>
    </font>
    <font>
      <b/>
      <sz val="8"/>
      <name val="Calibri"/>
    </font>
    <font>
      <b/>
      <sz val="8"/>
      <color rgb="FFFFFFFF"/>
      <name val="Calibri"/>
      <family val="2"/>
    </font>
    <font>
      <b/>
      <sz val="8.5"/>
      <name val="Calibri"/>
    </font>
    <font>
      <b/>
      <sz val="7.5"/>
      <name val="Arial"/>
    </font>
    <font>
      <sz val="7.5"/>
      <name val="Arial MT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6.5"/>
      <name val="Arial MT"/>
    </font>
    <font>
      <b/>
      <sz val="8.5"/>
      <color rgb="FF000000"/>
      <name val="Calibri"/>
      <family val="2"/>
    </font>
    <font>
      <b/>
      <sz val="12"/>
      <name val="Calibri"/>
    </font>
    <font>
      <sz val="8"/>
      <color rgb="FFFF0000"/>
      <name val="Calibri"/>
      <family val="2"/>
    </font>
    <font>
      <b/>
      <sz val="8"/>
      <color rgb="FFFFFFFF"/>
      <name val="Calibri"/>
      <family val="1"/>
    </font>
    <font>
      <b/>
      <sz val="8.5"/>
      <name val="Calibri"/>
      <family val="1"/>
    </font>
    <font>
      <b/>
      <sz val="7.5"/>
      <name val="Arial"/>
      <family val="2"/>
    </font>
    <font>
      <sz val="7.5"/>
      <name val="Arial MT"/>
      <family val="2"/>
    </font>
    <font>
      <b/>
      <sz val="8"/>
      <name val="Calibri"/>
      <family val="1"/>
    </font>
    <font>
      <sz val="6.5"/>
      <name val="Arial MT"/>
      <family val="2"/>
    </font>
    <font>
      <b/>
      <u/>
      <sz val="12"/>
      <color rgb="FFFFFFFF"/>
      <name val="Calibri"/>
      <family val="1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224060"/>
      </patternFill>
    </fill>
    <fill>
      <patternFill patternType="solid">
        <fgColor rgb="FFF0F0F0"/>
      </patternFill>
    </fill>
    <fill>
      <patternFill patternType="solid">
        <fgColor rgb="FF00008A"/>
      </patternFill>
    </fill>
  </fills>
  <borders count="10">
    <border>
      <left/>
      <right/>
      <top/>
      <bottom/>
      <diagonal/>
    </border>
    <border>
      <left/>
      <right/>
      <top/>
      <bottom style="thin">
        <color rgb="FF365F92"/>
      </bottom>
      <diagonal/>
    </border>
    <border>
      <left/>
      <right/>
      <top style="thin">
        <color rgb="FF365F92"/>
      </top>
      <bottom style="thin">
        <color rgb="FF365F92"/>
      </bottom>
      <diagonal/>
    </border>
    <border>
      <left/>
      <right/>
      <top style="thin">
        <color rgb="FF365F92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9" fillId="0" borderId="0" applyFont="0" applyFill="0" applyBorder="0" applyAlignment="0" applyProtection="0"/>
  </cellStyleXfs>
  <cellXfs count="76"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right" vertical="top" wrapText="1" indent="3"/>
    </xf>
    <xf numFmtId="0" fontId="0" fillId="2" borderId="0" xfId="0" applyFill="1" applyAlignment="1">
      <alignment horizontal="left" wrapText="1"/>
    </xf>
    <xf numFmtId="164" fontId="2" fillId="2" borderId="0" xfId="0" applyNumberFormat="1" applyFont="1" applyFill="1" applyAlignment="1">
      <alignment horizontal="right" vertical="top" indent="3" shrinkToFit="1"/>
    </xf>
    <xf numFmtId="0" fontId="1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right" vertical="top" shrinkToFit="1"/>
    </xf>
    <xf numFmtId="165" fontId="6" fillId="0" borderId="0" xfId="0" applyNumberFormat="1" applyFont="1" applyAlignment="1">
      <alignment horizontal="left" vertical="top" indent="2" shrinkToFit="1"/>
    </xf>
    <xf numFmtId="1" fontId="6" fillId="0" borderId="0" xfId="0" applyNumberFormat="1" applyFont="1" applyAlignment="1">
      <alignment horizontal="right" vertical="top" shrinkToFit="1"/>
    </xf>
    <xf numFmtId="1" fontId="6" fillId="0" borderId="0" xfId="0" applyNumberFormat="1" applyFont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center" vertical="top" shrinkToFit="1"/>
    </xf>
    <xf numFmtId="165" fontId="6" fillId="0" borderId="1" xfId="0" applyNumberFormat="1" applyFont="1" applyBorder="1" applyAlignment="1">
      <alignment horizontal="left" vertical="top" indent="2" shrinkToFit="1"/>
    </xf>
    <xf numFmtId="0" fontId="1" fillId="0" borderId="2" xfId="0" applyFont="1" applyBorder="1" applyAlignment="1">
      <alignment horizontal="left" vertical="top" wrapText="1"/>
    </xf>
    <xf numFmtId="3" fontId="7" fillId="0" borderId="2" xfId="0" applyNumberFormat="1" applyFont="1" applyBorder="1" applyAlignment="1">
      <alignment horizontal="right" vertical="top" shrinkToFit="1"/>
    </xf>
    <xf numFmtId="165" fontId="7" fillId="0" borderId="2" xfId="0" applyNumberFormat="1" applyFont="1" applyBorder="1" applyAlignment="1">
      <alignment horizontal="left" vertical="top" indent="2" shrinkToFi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3" fillId="3" borderId="2" xfId="0" applyFont="1" applyFill="1" applyBorder="1" applyAlignment="1">
      <alignment horizontal="left" vertical="top" wrapText="1"/>
    </xf>
    <xf numFmtId="3" fontId="9" fillId="3" borderId="2" xfId="0" applyNumberFormat="1" applyFont="1" applyFill="1" applyBorder="1" applyAlignment="1">
      <alignment horizontal="right" vertical="top" shrinkToFit="1"/>
    </xf>
    <xf numFmtId="3" fontId="9" fillId="3" borderId="2" xfId="0" applyNumberFormat="1" applyFont="1" applyFill="1" applyBorder="1" applyAlignment="1">
      <alignment horizontal="left" vertical="top" indent="2" shrinkToFit="1"/>
    </xf>
    <xf numFmtId="165" fontId="9" fillId="3" borderId="2" xfId="0" applyNumberFormat="1" applyFont="1" applyFill="1" applyBorder="1" applyAlignment="1">
      <alignment horizontal="left" vertical="top" indent="2" shrinkToFit="1"/>
    </xf>
    <xf numFmtId="0" fontId="1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 indent="3" shrinkToFit="1"/>
    </xf>
    <xf numFmtId="165" fontId="6" fillId="0" borderId="1" xfId="0" applyNumberFormat="1" applyFont="1" applyBorder="1" applyAlignment="1">
      <alignment horizontal="left" vertical="top" indent="3" shrinkToFit="1"/>
    </xf>
    <xf numFmtId="1" fontId="7" fillId="0" borderId="2" xfId="0" applyNumberFormat="1" applyFont="1" applyBorder="1" applyAlignment="1">
      <alignment horizontal="right" vertical="top" shrinkToFit="1"/>
    </xf>
    <xf numFmtId="165" fontId="7" fillId="0" borderId="2" xfId="0" applyNumberFormat="1" applyFont="1" applyBorder="1" applyAlignment="1">
      <alignment horizontal="left" vertical="top" indent="3" shrinkToFi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7" fillId="0" borderId="2" xfId="0" applyNumberFormat="1" applyFont="1" applyBorder="1" applyAlignment="1">
      <alignment horizontal="center" vertical="top" shrinkToFit="1"/>
    </xf>
    <xf numFmtId="0" fontId="1" fillId="0" borderId="3" xfId="0" applyFont="1" applyBorder="1" applyAlignment="1">
      <alignment horizontal="left" vertical="top" wrapText="1"/>
    </xf>
    <xf numFmtId="165" fontId="9" fillId="3" borderId="2" xfId="0" applyNumberFormat="1" applyFont="1" applyFill="1" applyBorder="1" applyAlignment="1">
      <alignment horizontal="left" vertical="top" indent="3" shrinkToFit="1"/>
    </xf>
    <xf numFmtId="0" fontId="1" fillId="2" borderId="4" xfId="0" applyFont="1" applyFill="1" applyBorder="1" applyAlignment="1">
      <alignment horizontal="right" vertical="top" wrapText="1" indent="2"/>
    </xf>
    <xf numFmtId="0" fontId="0" fillId="2" borderId="4" xfId="0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right" vertical="top" indent="3" shrinkToFit="1"/>
    </xf>
    <xf numFmtId="0" fontId="0" fillId="2" borderId="5" xfId="0" applyFill="1" applyBorder="1" applyAlignment="1">
      <alignment horizontal="left" vertical="center" wrapText="1"/>
    </xf>
    <xf numFmtId="165" fontId="6" fillId="0" borderId="0" xfId="0" applyNumberFormat="1" applyFont="1" applyAlignment="1">
      <alignment horizontal="right" vertical="top" shrinkToFit="1"/>
    </xf>
    <xf numFmtId="165" fontId="6" fillId="0" borderId="1" xfId="0" applyNumberFormat="1" applyFont="1" applyBorder="1" applyAlignment="1">
      <alignment horizontal="right" vertical="top" shrinkToFit="1"/>
    </xf>
    <xf numFmtId="3" fontId="7" fillId="0" borderId="3" xfId="0" applyNumberFormat="1" applyFont="1" applyBorder="1" applyAlignment="1">
      <alignment horizontal="right" vertical="top" shrinkToFit="1"/>
    </xf>
    <xf numFmtId="165" fontId="7" fillId="0" borderId="3" xfId="0" applyNumberFormat="1" applyFont="1" applyBorder="1" applyAlignment="1">
      <alignment horizontal="right" vertical="top" shrinkToFit="1"/>
    </xf>
    <xf numFmtId="166" fontId="11" fillId="0" borderId="0" xfId="0" applyNumberFormat="1" applyFont="1" applyAlignment="1">
      <alignment horizontal="right" vertical="top" shrinkToFit="1"/>
    </xf>
    <xf numFmtId="167" fontId="11" fillId="0" borderId="0" xfId="0" applyNumberFormat="1" applyFont="1" applyAlignment="1">
      <alignment horizontal="right" vertical="top" shrinkToFit="1"/>
    </xf>
    <xf numFmtId="165" fontId="9" fillId="3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right" vertical="top" wrapText="1"/>
    </xf>
    <xf numFmtId="0" fontId="10" fillId="4" borderId="0" xfId="0" applyFont="1" applyFill="1" applyAlignment="1">
      <alignment horizontal="left" vertical="top" wrapText="1"/>
    </xf>
    <xf numFmtId="3" fontId="6" fillId="0" borderId="0" xfId="0" applyNumberFormat="1" applyFont="1" applyAlignment="1">
      <alignment horizontal="center" vertical="top" shrinkToFit="1"/>
    </xf>
    <xf numFmtId="3" fontId="7" fillId="0" borderId="2" xfId="0" applyNumberFormat="1" applyFont="1" applyBorder="1" applyAlignment="1">
      <alignment horizontal="center" vertical="top" shrinkToFit="1"/>
    </xf>
    <xf numFmtId="0" fontId="18" fillId="4" borderId="0" xfId="0" applyFont="1" applyFill="1" applyAlignment="1">
      <alignment horizontal="left" vertical="top" wrapText="1"/>
    </xf>
    <xf numFmtId="0" fontId="18" fillId="4" borderId="0" xfId="0" applyFont="1" applyFill="1" applyAlignment="1">
      <alignment horizontal="left" vertical="top" wrapText="1"/>
    </xf>
    <xf numFmtId="3" fontId="7" fillId="0" borderId="3" xfId="0" applyNumberFormat="1" applyFont="1" applyBorder="1" applyAlignment="1">
      <alignment horizontal="center" vertical="top" shrinkToFit="1"/>
    </xf>
    <xf numFmtId="0" fontId="12" fillId="2" borderId="4" xfId="0" applyFont="1" applyFill="1" applyBorder="1" applyAlignment="1">
      <alignment horizontal="right" vertical="top" wrapText="1" indent="2"/>
    </xf>
    <xf numFmtId="166" fontId="11" fillId="0" borderId="0" xfId="0" applyNumberFormat="1" applyFont="1" applyAlignment="1">
      <alignment horizontal="center" vertical="top" shrinkToFit="1"/>
    </xf>
    <xf numFmtId="167" fontId="11" fillId="0" borderId="0" xfId="0" applyNumberFormat="1" applyFont="1" applyAlignment="1">
      <alignment horizontal="center" vertical="top" shrinkToFit="1"/>
    </xf>
    <xf numFmtId="3" fontId="9" fillId="3" borderId="2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3" fontId="0" fillId="0" borderId="9" xfId="0" applyNumberFormat="1" applyBorder="1" applyAlignment="1">
      <alignment horizontal="right" wrapText="1"/>
    </xf>
    <xf numFmtId="0" fontId="0" fillId="0" borderId="9" xfId="0" applyBorder="1" applyAlignment="1">
      <alignment horizontal="right" wrapText="1"/>
    </xf>
    <xf numFmtId="41" fontId="0" fillId="0" borderId="9" xfId="1" applyFont="1" applyBorder="1" applyAlignment="1">
      <alignment horizontal="right" wrapText="1"/>
    </xf>
    <xf numFmtId="3" fontId="0" fillId="0" borderId="6" xfId="0" applyNumberFormat="1" applyBorder="1" applyAlignment="1">
      <alignment wrapText="1"/>
    </xf>
    <xf numFmtId="0" fontId="0" fillId="0" borderId="7" xfId="0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1079296</xdr:colOff>
      <xdr:row>0</xdr:row>
      <xdr:rowOff>0</xdr:rowOff>
    </xdr:from>
    <xdr:ext cx="2991485" cy="18605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79296" y="0"/>
          <a:ext cx="2991485" cy="186055"/>
          <a:chOff x="0" y="0"/>
          <a:chExt cx="2991485" cy="18605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0"/>
            <a:ext cx="2991485" cy="186055"/>
          </a:xfrm>
          <a:custGeom>
            <a:avLst/>
            <a:gdLst/>
            <a:ahLst/>
            <a:cxnLst/>
            <a:rect l="0" t="0" r="0" b="0"/>
            <a:pathLst>
              <a:path w="2991485" h="186055">
                <a:moveTo>
                  <a:pt x="2991358" y="0"/>
                </a:moveTo>
                <a:lnTo>
                  <a:pt x="0" y="0"/>
                </a:lnTo>
                <a:lnTo>
                  <a:pt x="0" y="185927"/>
                </a:lnTo>
                <a:lnTo>
                  <a:pt x="2991358" y="185927"/>
                </a:lnTo>
                <a:lnTo>
                  <a:pt x="2991358" y="0"/>
                </a:lnTo>
                <a:close/>
              </a:path>
            </a:pathLst>
          </a:custGeom>
          <a:solidFill>
            <a:srgbClr val="00008A"/>
          </a:solidFill>
        </xdr:spPr>
      </xdr:sp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0" y="0"/>
            <a:ext cx="2991485" cy="1860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00" b="1" u="sng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de</a:t>
            </a:r>
            <a:r>
              <a:rPr sz="1200" b="1" u="sng" spc="-1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d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i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c</a:t>
            </a:r>
            <a:r>
              <a:rPr sz="1200" b="1" u="sng" spc="-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ie</a:t>
            </a:r>
            <a:r>
              <a:rPr sz="1200" b="1" u="sng" spc="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m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b</a:t>
            </a:r>
            <a:r>
              <a:rPr sz="1200" b="1" u="sng" spc="-2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r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e</a:t>
            </a:r>
            <a:r>
              <a:rPr sz="1200" b="1" u="sng" spc="-1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2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02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3</a:t>
            </a:r>
            <a:r>
              <a:rPr sz="1200" b="1" u="sng" spc="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(</a:t>
            </a:r>
            <a:r>
              <a:rPr sz="1200" b="1" u="sng" spc="-1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C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i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f</a:t>
            </a:r>
            <a:r>
              <a:rPr sz="1200" b="1" u="sng" spc="-2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r</a:t>
            </a:r>
            <a:r>
              <a:rPr sz="1200" b="1" u="sng" spc="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a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s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-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e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n</a:t>
            </a:r>
            <a:r>
              <a:rPr sz="1200" b="1" u="sng" spc="-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p</a:t>
            </a:r>
            <a:r>
              <a:rPr sz="1200" b="1" u="sng" spc="-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e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sos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c</a:t>
            </a:r>
            <a:r>
              <a:rPr sz="1200" b="1" u="sng" spc="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h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il</a:t>
            </a:r>
            <a:r>
              <a:rPr sz="1200" b="1" u="sng" spc="-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e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nos</a:t>
            </a:r>
            <a:r>
              <a:rPr sz="1200" b="1" u="sng" spc="2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-</a:t>
            </a:r>
            <a:r>
              <a:rPr sz="1200" b="1" u="sng" spc="5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 </a:t>
            </a:r>
            <a:r>
              <a:rPr sz="1200" b="1" u="sng" spc="-10">
                <a:solidFill>
                  <a:srgbClr val="FFFFFF"/>
                </a:solidFill>
                <a:uFill>
                  <a:solidFill>
                    <a:srgbClr val="FFFFFF"/>
                  </a:solidFill>
                </a:uFill>
                <a:latin typeface="Calibri"/>
                <a:cs typeface="Calibri"/>
              </a:rPr>
              <a:t>$)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8226-798F-4DAA-A3AC-E94A5AFE1553}">
  <dimension ref="A1:J43"/>
  <sheetViews>
    <sheetView topLeftCell="A7" workbookViewId="0">
      <selection activeCell="I44" sqref="I44"/>
    </sheetView>
  </sheetViews>
  <sheetFormatPr baseColWidth="10" defaultRowHeight="13.2"/>
  <cols>
    <col min="1" max="1" width="17.109375" style="65" customWidth="1"/>
    <col min="2" max="2" width="33.88671875" style="65" customWidth="1"/>
    <col min="3" max="10" width="11.77734375" style="65" customWidth="1"/>
    <col min="11" max="16384" width="11.5546875" style="65"/>
  </cols>
  <sheetData>
    <row r="1" spans="1:10">
      <c r="A1" s="63" t="s">
        <v>80</v>
      </c>
      <c r="B1" s="64" t="s">
        <v>81</v>
      </c>
    </row>
    <row r="2" spans="1:10">
      <c r="A2" s="63" t="s">
        <v>82</v>
      </c>
      <c r="B2" s="64" t="s">
        <v>83</v>
      </c>
    </row>
    <row r="3" spans="1:10">
      <c r="A3" s="63" t="s">
        <v>84</v>
      </c>
    </row>
    <row r="4" spans="1:10">
      <c r="A4" s="66" t="s">
        <v>85</v>
      </c>
      <c r="B4" s="66"/>
    </row>
    <row r="5" spans="1:10">
      <c r="A5" s="67" t="s">
        <v>86</v>
      </c>
      <c r="B5" s="68"/>
      <c r="C5" s="68"/>
      <c r="D5" s="68"/>
      <c r="E5" s="68"/>
      <c r="F5" s="68"/>
      <c r="G5" s="68"/>
      <c r="H5" s="68"/>
      <c r="I5" s="68"/>
      <c r="J5" s="69"/>
    </row>
    <row r="6" spans="1:10">
      <c r="A6" s="67" t="s">
        <v>87</v>
      </c>
      <c r="B6" s="68"/>
      <c r="C6" s="68"/>
      <c r="D6" s="68"/>
      <c r="E6" s="68"/>
      <c r="F6" s="68"/>
      <c r="G6" s="68"/>
      <c r="H6" s="68"/>
      <c r="I6" s="68"/>
      <c r="J6" s="69"/>
    </row>
    <row r="7" spans="1:10">
      <c r="A7" s="70" t="s">
        <v>88</v>
      </c>
      <c r="B7" s="70" t="s">
        <v>89</v>
      </c>
      <c r="C7" s="70" t="s">
        <v>90</v>
      </c>
      <c r="D7" s="70" t="s">
        <v>91</v>
      </c>
      <c r="E7" s="70" t="s">
        <v>92</v>
      </c>
      <c r="F7" s="70" t="s">
        <v>93</v>
      </c>
      <c r="G7" s="70" t="s">
        <v>94</v>
      </c>
      <c r="H7" s="70" t="s">
        <v>95</v>
      </c>
      <c r="I7" s="70" t="s">
        <v>96</v>
      </c>
      <c r="J7" s="70" t="s">
        <v>97</v>
      </c>
    </row>
    <row r="8" spans="1:10">
      <c r="A8" s="70" t="s">
        <v>98</v>
      </c>
      <c r="B8" s="70" t="s">
        <v>99</v>
      </c>
      <c r="C8" s="71">
        <v>87332813</v>
      </c>
      <c r="D8" s="71">
        <v>87332813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</row>
    <row r="9" spans="1:10">
      <c r="A9" s="70" t="s">
        <v>100</v>
      </c>
      <c r="B9" s="70" t="s">
        <v>101</v>
      </c>
      <c r="C9" s="71">
        <v>92448000</v>
      </c>
      <c r="D9" s="71">
        <v>91595742</v>
      </c>
      <c r="E9" s="71">
        <v>852258</v>
      </c>
      <c r="F9" s="72">
        <v>0</v>
      </c>
      <c r="G9" s="71">
        <v>852258</v>
      </c>
      <c r="H9" s="72">
        <v>0</v>
      </c>
      <c r="I9" s="72">
        <v>0</v>
      </c>
      <c r="J9" s="72">
        <v>0</v>
      </c>
    </row>
    <row r="10" spans="1:10">
      <c r="A10" s="70" t="s">
        <v>102</v>
      </c>
      <c r="B10" s="70" t="s">
        <v>103</v>
      </c>
      <c r="C10" s="73">
        <v>100000</v>
      </c>
      <c r="D10" s="73">
        <v>100000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</row>
    <row r="11" spans="1:10">
      <c r="A11" s="70" t="s">
        <v>104</v>
      </c>
      <c r="B11" s="70" t="s">
        <v>105</v>
      </c>
      <c r="C11" s="71">
        <v>143916</v>
      </c>
      <c r="D11" s="71">
        <v>143916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</row>
    <row r="12" spans="1:10">
      <c r="A12" s="67" t="s">
        <v>106</v>
      </c>
      <c r="B12" s="69"/>
      <c r="C12" s="71">
        <v>180024729</v>
      </c>
      <c r="D12" s="71">
        <v>179172471</v>
      </c>
      <c r="E12" s="71">
        <v>852258</v>
      </c>
      <c r="F12" s="72">
        <v>0</v>
      </c>
      <c r="G12" s="71">
        <v>852258</v>
      </c>
      <c r="H12" s="72">
        <v>0</v>
      </c>
      <c r="I12" s="72">
        <v>0</v>
      </c>
      <c r="J12" s="72">
        <v>0</v>
      </c>
    </row>
    <row r="13" spans="1:10">
      <c r="A13" s="70" t="s">
        <v>107</v>
      </c>
      <c r="B13" s="70" t="s">
        <v>108</v>
      </c>
      <c r="C13" s="71">
        <v>14008569</v>
      </c>
      <c r="D13" s="71">
        <v>14008569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  <c r="J13" s="72">
        <v>0</v>
      </c>
    </row>
    <row r="14" spans="1:10">
      <c r="A14" s="70" t="s">
        <v>109</v>
      </c>
      <c r="B14" s="70" t="s">
        <v>110</v>
      </c>
      <c r="C14" s="71">
        <v>570972</v>
      </c>
      <c r="D14" s="71">
        <v>570972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</row>
    <row r="15" spans="1:10">
      <c r="A15" s="70" t="s">
        <v>111</v>
      </c>
      <c r="B15" s="70" t="s">
        <v>112</v>
      </c>
      <c r="C15" s="71">
        <v>38489</v>
      </c>
      <c r="D15" s="71">
        <v>38489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</row>
    <row r="16" spans="1:10">
      <c r="A16" s="70" t="s">
        <v>113</v>
      </c>
      <c r="B16" s="70" t="s">
        <v>114</v>
      </c>
      <c r="C16" s="71">
        <v>57273681</v>
      </c>
      <c r="D16" s="71">
        <v>57273681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</row>
    <row r="17" spans="1:10">
      <c r="A17" s="70" t="s">
        <v>115</v>
      </c>
      <c r="B17" s="70" t="s">
        <v>116</v>
      </c>
      <c r="C17" s="71">
        <v>3463106</v>
      </c>
      <c r="D17" s="71">
        <v>3463106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</row>
    <row r="18" spans="1:10">
      <c r="A18" s="70" t="s">
        <v>117</v>
      </c>
      <c r="B18" s="70" t="s">
        <v>118</v>
      </c>
      <c r="C18" s="71">
        <v>3877425</v>
      </c>
      <c r="D18" s="71">
        <v>3877425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</row>
    <row r="19" spans="1:10">
      <c r="A19" s="70" t="s">
        <v>119</v>
      </c>
      <c r="B19" s="70" t="s">
        <v>120</v>
      </c>
      <c r="C19" s="71">
        <v>6497279</v>
      </c>
      <c r="D19" s="71">
        <v>6497279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</row>
    <row r="20" spans="1:10">
      <c r="A20" s="70" t="s">
        <v>121</v>
      </c>
      <c r="B20" s="70" t="s">
        <v>122</v>
      </c>
      <c r="C20" s="71">
        <v>515303</v>
      </c>
      <c r="D20" s="71">
        <v>515303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</row>
    <row r="21" spans="1:10">
      <c r="A21" s="70" t="s">
        <v>123</v>
      </c>
      <c r="B21" s="70" t="s">
        <v>124</v>
      </c>
      <c r="C21" s="71">
        <v>1579287</v>
      </c>
      <c r="D21" s="71">
        <v>1579287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</row>
    <row r="22" spans="1:10">
      <c r="A22" s="67" t="s">
        <v>106</v>
      </c>
      <c r="B22" s="69"/>
      <c r="C22" s="71">
        <v>87824111</v>
      </c>
      <c r="D22" s="71">
        <v>87824111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</row>
    <row r="23" spans="1:10">
      <c r="A23" s="70" t="s">
        <v>125</v>
      </c>
      <c r="B23" s="70" t="s">
        <v>126</v>
      </c>
      <c r="C23" s="72">
        <v>0</v>
      </c>
      <c r="D23" s="71">
        <v>92448000</v>
      </c>
      <c r="E23" s="72">
        <v>0</v>
      </c>
      <c r="F23" s="71">
        <v>92448000</v>
      </c>
      <c r="G23" s="72">
        <v>0</v>
      </c>
      <c r="H23" s="72">
        <v>0</v>
      </c>
      <c r="I23" s="72">
        <v>0</v>
      </c>
      <c r="J23" s="71">
        <v>92448000</v>
      </c>
    </row>
    <row r="24" spans="1:10">
      <c r="A24" s="67" t="s">
        <v>106</v>
      </c>
      <c r="B24" s="69"/>
      <c r="C24" s="72">
        <v>0</v>
      </c>
      <c r="D24" s="71">
        <v>92448000</v>
      </c>
      <c r="E24" s="72">
        <v>0</v>
      </c>
      <c r="F24" s="71">
        <v>92448000</v>
      </c>
      <c r="G24" s="72">
        <v>0</v>
      </c>
      <c r="H24" s="72">
        <v>0</v>
      </c>
      <c r="I24" s="72">
        <v>0</v>
      </c>
      <c r="J24" s="71">
        <v>92448000</v>
      </c>
    </row>
    <row r="25" spans="1:10">
      <c r="A25" s="70" t="s">
        <v>127</v>
      </c>
      <c r="B25" s="70" t="s">
        <v>128</v>
      </c>
      <c r="C25" s="71">
        <v>4034078</v>
      </c>
      <c r="D25" s="72">
        <v>0</v>
      </c>
      <c r="E25" s="71">
        <v>4034078</v>
      </c>
      <c r="F25" s="72">
        <v>0</v>
      </c>
      <c r="G25" s="72">
        <v>0</v>
      </c>
      <c r="H25" s="72">
        <v>0</v>
      </c>
      <c r="I25" s="71">
        <v>4034078</v>
      </c>
      <c r="J25" s="72">
        <v>0</v>
      </c>
    </row>
    <row r="26" spans="1:10">
      <c r="A26" s="70" t="s">
        <v>129</v>
      </c>
      <c r="B26" s="70" t="s">
        <v>130</v>
      </c>
      <c r="C26" s="71">
        <v>495583</v>
      </c>
      <c r="D26" s="72">
        <v>0</v>
      </c>
      <c r="E26" s="71">
        <v>495583</v>
      </c>
      <c r="F26" s="72">
        <v>0</v>
      </c>
      <c r="G26" s="72">
        <v>0</v>
      </c>
      <c r="H26" s="72">
        <v>0</v>
      </c>
      <c r="I26" s="71">
        <v>495583</v>
      </c>
      <c r="J26" s="72">
        <v>0</v>
      </c>
    </row>
    <row r="27" spans="1:10">
      <c r="A27" s="70" t="s">
        <v>131</v>
      </c>
      <c r="B27" s="70" t="s">
        <v>132</v>
      </c>
      <c r="C27" s="71">
        <v>1941176</v>
      </c>
      <c r="D27" s="72">
        <v>0</v>
      </c>
      <c r="E27" s="71">
        <v>1941176</v>
      </c>
      <c r="F27" s="72">
        <v>0</v>
      </c>
      <c r="G27" s="72">
        <v>0</v>
      </c>
      <c r="H27" s="72">
        <v>0</v>
      </c>
      <c r="I27" s="71">
        <v>1941176</v>
      </c>
      <c r="J27" s="72">
        <v>0</v>
      </c>
    </row>
    <row r="28" spans="1:10">
      <c r="A28" s="70" t="s">
        <v>133</v>
      </c>
      <c r="B28" s="70" t="s">
        <v>134</v>
      </c>
      <c r="C28" s="71">
        <v>3783273</v>
      </c>
      <c r="D28" s="71">
        <v>294328</v>
      </c>
      <c r="E28" s="71">
        <v>3488945</v>
      </c>
      <c r="F28" s="72">
        <v>0</v>
      </c>
      <c r="G28" s="72">
        <v>0</v>
      </c>
      <c r="H28" s="72">
        <v>0</v>
      </c>
      <c r="I28" s="71">
        <v>3488945</v>
      </c>
      <c r="J28" s="72">
        <v>0</v>
      </c>
    </row>
    <row r="29" spans="1:10">
      <c r="A29" s="70" t="s">
        <v>135</v>
      </c>
      <c r="B29" s="70" t="s">
        <v>136</v>
      </c>
      <c r="C29" s="71">
        <v>802735</v>
      </c>
      <c r="D29" s="72">
        <v>0</v>
      </c>
      <c r="E29" s="71">
        <v>802735</v>
      </c>
      <c r="F29" s="72">
        <v>0</v>
      </c>
      <c r="G29" s="72">
        <v>0</v>
      </c>
      <c r="H29" s="72">
        <v>0</v>
      </c>
      <c r="I29" s="71">
        <v>802735</v>
      </c>
      <c r="J29" s="72">
        <v>0</v>
      </c>
    </row>
    <row r="30" spans="1:10">
      <c r="A30" s="70" t="s">
        <v>137</v>
      </c>
      <c r="B30" s="70" t="s">
        <v>138</v>
      </c>
      <c r="C30" s="71">
        <v>225196</v>
      </c>
      <c r="D30" s="72">
        <v>0</v>
      </c>
      <c r="E30" s="71">
        <v>225196</v>
      </c>
      <c r="F30" s="72">
        <v>0</v>
      </c>
      <c r="G30" s="72">
        <v>0</v>
      </c>
      <c r="H30" s="72">
        <v>0</v>
      </c>
      <c r="I30" s="71">
        <v>225196</v>
      </c>
      <c r="J30" s="72">
        <v>0</v>
      </c>
    </row>
    <row r="31" spans="1:10">
      <c r="A31" s="70" t="s">
        <v>139</v>
      </c>
      <c r="B31" s="70" t="s">
        <v>140</v>
      </c>
      <c r="C31" s="73">
        <v>5000</v>
      </c>
      <c r="D31" s="72">
        <v>0</v>
      </c>
      <c r="E31" s="73">
        <v>5000</v>
      </c>
      <c r="F31" s="72">
        <v>0</v>
      </c>
      <c r="G31" s="72">
        <v>0</v>
      </c>
      <c r="H31" s="72">
        <v>0</v>
      </c>
      <c r="I31" s="73">
        <v>5000</v>
      </c>
      <c r="J31" s="72">
        <v>0</v>
      </c>
    </row>
    <row r="32" spans="1:10">
      <c r="A32" s="70" t="s">
        <v>141</v>
      </c>
      <c r="B32" s="70" t="s">
        <v>142</v>
      </c>
      <c r="C32" s="71">
        <v>2572</v>
      </c>
      <c r="D32" s="72">
        <v>0</v>
      </c>
      <c r="E32" s="71">
        <v>2572</v>
      </c>
      <c r="F32" s="72">
        <v>0</v>
      </c>
      <c r="G32" s="72">
        <v>0</v>
      </c>
      <c r="H32" s="72">
        <v>0</v>
      </c>
      <c r="I32" s="71">
        <v>2572</v>
      </c>
      <c r="J32" s="72">
        <v>0</v>
      </c>
    </row>
    <row r="33" spans="1:10">
      <c r="A33" s="70" t="s">
        <v>143</v>
      </c>
      <c r="B33" s="70" t="s">
        <v>144</v>
      </c>
      <c r="C33" s="71">
        <v>1512049</v>
      </c>
      <c r="D33" s="72">
        <v>0</v>
      </c>
      <c r="E33" s="71">
        <v>1512049</v>
      </c>
      <c r="F33" s="72">
        <v>0</v>
      </c>
      <c r="G33" s="72">
        <v>0</v>
      </c>
      <c r="H33" s="72">
        <v>0</v>
      </c>
      <c r="I33" s="71">
        <v>1512049</v>
      </c>
      <c r="J33" s="72">
        <v>0</v>
      </c>
    </row>
    <row r="34" spans="1:10">
      <c r="A34" s="70" t="s">
        <v>145</v>
      </c>
      <c r="B34" s="70" t="s">
        <v>146</v>
      </c>
      <c r="C34" s="71">
        <v>2971565</v>
      </c>
      <c r="D34" s="72">
        <v>0</v>
      </c>
      <c r="E34" s="71">
        <v>2971565</v>
      </c>
      <c r="F34" s="72">
        <v>0</v>
      </c>
      <c r="G34" s="72">
        <v>0</v>
      </c>
      <c r="H34" s="72">
        <v>0</v>
      </c>
      <c r="I34" s="71">
        <v>2971565</v>
      </c>
      <c r="J34" s="72">
        <v>0</v>
      </c>
    </row>
    <row r="35" spans="1:10">
      <c r="A35" s="70" t="s">
        <v>147</v>
      </c>
      <c r="B35" s="70" t="s">
        <v>148</v>
      </c>
      <c r="C35" s="71">
        <v>919565</v>
      </c>
      <c r="D35" s="72">
        <v>0</v>
      </c>
      <c r="E35" s="71">
        <v>919565</v>
      </c>
      <c r="F35" s="72">
        <v>0</v>
      </c>
      <c r="G35" s="72">
        <v>0</v>
      </c>
      <c r="H35" s="72">
        <v>0</v>
      </c>
      <c r="I35" s="71">
        <v>919565</v>
      </c>
      <c r="J35" s="72">
        <v>0</v>
      </c>
    </row>
    <row r="36" spans="1:10">
      <c r="A36" s="70" t="s">
        <v>149</v>
      </c>
      <c r="B36" s="70" t="s">
        <v>150</v>
      </c>
      <c r="C36" s="71">
        <v>367196</v>
      </c>
      <c r="D36" s="72">
        <v>0</v>
      </c>
      <c r="E36" s="71">
        <v>367196</v>
      </c>
      <c r="F36" s="72">
        <v>0</v>
      </c>
      <c r="G36" s="72">
        <v>0</v>
      </c>
      <c r="H36" s="72">
        <v>0</v>
      </c>
      <c r="I36" s="71">
        <v>367196</v>
      </c>
      <c r="J36" s="72">
        <v>0</v>
      </c>
    </row>
    <row r="37" spans="1:10">
      <c r="A37" s="70" t="s">
        <v>151</v>
      </c>
      <c r="B37" s="70" t="s">
        <v>152</v>
      </c>
      <c r="C37" s="71">
        <v>72568514</v>
      </c>
      <c r="D37" s="71">
        <v>40430</v>
      </c>
      <c r="E37" s="71">
        <v>72528084</v>
      </c>
      <c r="F37" s="72">
        <v>0</v>
      </c>
      <c r="G37" s="72">
        <v>0</v>
      </c>
      <c r="H37" s="72">
        <v>0</v>
      </c>
      <c r="I37" s="71">
        <v>72528084</v>
      </c>
      <c r="J37" s="72">
        <v>0</v>
      </c>
    </row>
    <row r="38" spans="1:10">
      <c r="A38" s="70" t="s">
        <v>153</v>
      </c>
      <c r="B38" s="70" t="s">
        <v>154</v>
      </c>
      <c r="C38" s="71">
        <v>2220968</v>
      </c>
      <c r="D38" s="72">
        <v>0</v>
      </c>
      <c r="E38" s="71">
        <v>2220968</v>
      </c>
      <c r="F38" s="72">
        <v>0</v>
      </c>
      <c r="G38" s="72">
        <v>0</v>
      </c>
      <c r="H38" s="72">
        <v>0</v>
      </c>
      <c r="I38" s="71">
        <v>2220968</v>
      </c>
      <c r="J38" s="72">
        <v>0</v>
      </c>
    </row>
    <row r="39" spans="1:10">
      <c r="A39" s="70" t="s">
        <v>155</v>
      </c>
      <c r="B39" s="70" t="s">
        <v>156</v>
      </c>
      <c r="C39" s="71">
        <v>81030</v>
      </c>
      <c r="D39" s="72">
        <v>0</v>
      </c>
      <c r="E39" s="71">
        <v>81030</v>
      </c>
      <c r="F39" s="72">
        <v>0</v>
      </c>
      <c r="G39" s="72">
        <v>0</v>
      </c>
      <c r="H39" s="72">
        <v>0</v>
      </c>
      <c r="I39" s="71">
        <v>81030</v>
      </c>
      <c r="J39" s="72">
        <v>0</v>
      </c>
    </row>
    <row r="40" spans="1:10">
      <c r="A40" s="67" t="s">
        <v>106</v>
      </c>
      <c r="B40" s="69"/>
      <c r="C40" s="71">
        <v>91930500</v>
      </c>
      <c r="D40" s="71">
        <v>334758</v>
      </c>
      <c r="E40" s="71">
        <v>91595742</v>
      </c>
      <c r="F40" s="72">
        <v>0</v>
      </c>
      <c r="G40" s="72">
        <v>0</v>
      </c>
      <c r="H40" s="72">
        <v>0</v>
      </c>
      <c r="I40" s="71">
        <v>91595742</v>
      </c>
      <c r="J40" s="72">
        <v>0</v>
      </c>
    </row>
    <row r="41" spans="1:10">
      <c r="A41" s="67" t="s">
        <v>157</v>
      </c>
      <c r="B41" s="69"/>
      <c r="C41" s="71">
        <f>+C40+C22+C12+C24</f>
        <v>359779340</v>
      </c>
      <c r="D41" s="71">
        <f t="shared" ref="D41:J41" si="0">+D40+D22+D12+D24</f>
        <v>359779340</v>
      </c>
      <c r="E41" s="71">
        <f t="shared" si="0"/>
        <v>92448000</v>
      </c>
      <c r="F41" s="71">
        <f t="shared" si="0"/>
        <v>92448000</v>
      </c>
      <c r="G41" s="71">
        <f t="shared" si="0"/>
        <v>852258</v>
      </c>
      <c r="H41" s="71">
        <f t="shared" si="0"/>
        <v>0</v>
      </c>
      <c r="I41" s="71">
        <f t="shared" si="0"/>
        <v>91595742</v>
      </c>
      <c r="J41" s="71">
        <f t="shared" si="0"/>
        <v>92448000</v>
      </c>
    </row>
    <row r="42" spans="1:10">
      <c r="A42" s="67" t="s">
        <v>158</v>
      </c>
      <c r="B42" s="69"/>
      <c r="D42" s="75"/>
      <c r="E42" s="75"/>
      <c r="F42" s="75"/>
      <c r="G42" s="75"/>
      <c r="H42" s="74">
        <v>852258</v>
      </c>
      <c r="I42" s="71">
        <v>852258</v>
      </c>
      <c r="J42" s="70"/>
    </row>
    <row r="43" spans="1:10">
      <c r="A43" s="67" t="s">
        <v>159</v>
      </c>
      <c r="B43" s="69"/>
      <c r="C43" s="71">
        <f>+C41+C42</f>
        <v>359779340</v>
      </c>
      <c r="D43" s="71">
        <f t="shared" ref="D43:J43" si="1">+D41+D42</f>
        <v>359779340</v>
      </c>
      <c r="E43" s="71">
        <f t="shared" si="1"/>
        <v>92448000</v>
      </c>
      <c r="F43" s="71">
        <f t="shared" si="1"/>
        <v>92448000</v>
      </c>
      <c r="G43" s="71">
        <f t="shared" si="1"/>
        <v>852258</v>
      </c>
      <c r="H43" s="71">
        <f t="shared" si="1"/>
        <v>852258</v>
      </c>
      <c r="I43" s="71">
        <f t="shared" si="1"/>
        <v>92448000</v>
      </c>
      <c r="J43" s="71">
        <f t="shared" si="1"/>
        <v>92448000</v>
      </c>
    </row>
  </sheetData>
  <mergeCells count="10">
    <mergeCell ref="A40:B40"/>
    <mergeCell ref="A41:B41"/>
    <mergeCell ref="A42:B42"/>
    <mergeCell ref="A43:B43"/>
    <mergeCell ref="A4:B4"/>
    <mergeCell ref="A5:J5"/>
    <mergeCell ref="A6:J6"/>
    <mergeCell ref="A12:B12"/>
    <mergeCell ref="A22:B22"/>
    <mergeCell ref="A24:B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workbookViewId="0">
      <selection activeCell="D51" sqref="D51"/>
    </sheetView>
  </sheetViews>
  <sheetFormatPr baseColWidth="10" defaultColWidth="8.88671875" defaultRowHeight="13.2"/>
  <cols>
    <col min="1" max="1" width="59.77734375" customWidth="1"/>
    <col min="2" max="2" width="10.44140625" customWidth="1"/>
    <col min="3" max="3" width="2.44140625" customWidth="1"/>
    <col min="4" max="4" width="28.88671875" customWidth="1"/>
    <col min="5" max="5" width="13.5546875" customWidth="1"/>
  </cols>
  <sheetData>
    <row r="1" spans="1:5" ht="15" customHeight="1"/>
    <row r="2" spans="1:5" ht="13.8" customHeight="1">
      <c r="A2" s="52" t="s">
        <v>0</v>
      </c>
      <c r="B2" s="52"/>
      <c r="C2" s="2"/>
      <c r="D2" s="3" t="s">
        <v>0</v>
      </c>
      <c r="E2" s="4"/>
    </row>
    <row r="3" spans="1:5" ht="15.3" customHeight="1">
      <c r="A3" s="5">
        <v>46022</v>
      </c>
      <c r="B3" s="3"/>
      <c r="C3" s="2"/>
      <c r="D3" s="5">
        <v>46112</v>
      </c>
      <c r="E3" s="4"/>
    </row>
    <row r="4" spans="1:5" ht="13.5" customHeight="1">
      <c r="A4" s="1" t="s">
        <v>1</v>
      </c>
      <c r="B4" s="4"/>
      <c r="C4" s="2"/>
      <c r="D4" s="6" t="s">
        <v>1</v>
      </c>
      <c r="E4" s="6" t="s">
        <v>2</v>
      </c>
    </row>
    <row r="5" spans="1:5" ht="22.2" customHeight="1">
      <c r="A5" s="7" t="s">
        <v>3</v>
      </c>
      <c r="B5" s="8"/>
      <c r="C5" s="8"/>
      <c r="D5" s="8"/>
      <c r="E5" s="8"/>
    </row>
    <row r="6" spans="1:5" ht="15" customHeight="1">
      <c r="A6" s="9" t="s">
        <v>4</v>
      </c>
      <c r="B6" s="2"/>
      <c r="C6" s="2"/>
      <c r="D6" s="2"/>
      <c r="E6" s="2"/>
    </row>
    <row r="7" spans="1:5" ht="13.2" customHeight="1">
      <c r="A7" s="10" t="s">
        <v>5</v>
      </c>
      <c r="B7" s="11">
        <v>0</v>
      </c>
      <c r="C7" s="2"/>
      <c r="D7" s="54">
        <v>852258</v>
      </c>
      <c r="E7" s="12">
        <v>0.97799999999999998</v>
      </c>
    </row>
    <row r="8" spans="1:5" ht="12" customHeight="1">
      <c r="A8" s="10" t="s">
        <v>6</v>
      </c>
      <c r="B8" s="13">
        <v>0</v>
      </c>
      <c r="C8" s="2"/>
      <c r="D8" s="14">
        <v>0</v>
      </c>
      <c r="E8" s="12">
        <v>0</v>
      </c>
    </row>
    <row r="9" spans="1:5" ht="12" customHeight="1">
      <c r="A9" s="10" t="s">
        <v>7</v>
      </c>
      <c r="B9" s="13">
        <v>0</v>
      </c>
      <c r="C9" s="2"/>
      <c r="D9" s="14">
        <v>0</v>
      </c>
      <c r="E9" s="12">
        <v>0</v>
      </c>
    </row>
    <row r="10" spans="1:5" ht="18.3" customHeight="1">
      <c r="A10" s="10" t="s">
        <v>8</v>
      </c>
      <c r="B10" s="13">
        <v>0</v>
      </c>
      <c r="C10" s="8"/>
      <c r="D10" s="14">
        <v>0</v>
      </c>
      <c r="E10" s="12">
        <v>0</v>
      </c>
    </row>
    <row r="11" spans="1:5" ht="12" customHeight="1">
      <c r="A11" s="10" t="s">
        <v>9</v>
      </c>
      <c r="B11" s="13">
        <v>0</v>
      </c>
      <c r="C11" s="2"/>
      <c r="D11" s="14">
        <v>0</v>
      </c>
      <c r="E11" s="12">
        <v>0</v>
      </c>
    </row>
    <row r="12" spans="1:5" ht="12" customHeight="1">
      <c r="A12" s="10" t="s">
        <v>10</v>
      </c>
      <c r="B12" s="13">
        <v>0</v>
      </c>
      <c r="C12" s="2"/>
      <c r="D12" s="14">
        <v>0</v>
      </c>
      <c r="E12" s="12">
        <v>0</v>
      </c>
    </row>
    <row r="13" spans="1:5" ht="13.2" customHeight="1">
      <c r="A13" s="15" t="s">
        <v>11</v>
      </c>
      <c r="B13" s="16">
        <v>0</v>
      </c>
      <c r="C13" s="2"/>
      <c r="D13" s="17">
        <v>0</v>
      </c>
      <c r="E13" s="18">
        <v>0</v>
      </c>
    </row>
    <row r="14" spans="1:5" ht="13.95" customHeight="1">
      <c r="A14" s="19" t="s">
        <v>12</v>
      </c>
      <c r="B14" s="20">
        <f>SUM(B7:B13)</f>
        <v>0</v>
      </c>
      <c r="C14" s="2"/>
      <c r="D14" s="55">
        <f>SUM(D7:D13)</f>
        <v>852258</v>
      </c>
      <c r="E14" s="21">
        <v>0.97799999999999998</v>
      </c>
    </row>
    <row r="15" spans="1:5" ht="28.05" customHeight="1">
      <c r="A15" s="22" t="s">
        <v>13</v>
      </c>
      <c r="B15" s="23"/>
      <c r="C15" s="8"/>
      <c r="D15" s="23"/>
      <c r="E15" s="23"/>
    </row>
    <row r="16" spans="1:5" ht="16.95" customHeight="1">
      <c r="A16" s="10" t="s">
        <v>14</v>
      </c>
      <c r="B16" s="11">
        <v>0</v>
      </c>
      <c r="C16" s="8"/>
      <c r="D16" s="54">
        <v>0</v>
      </c>
      <c r="E16" s="12">
        <v>2.1999999999999999E-2</v>
      </c>
    </row>
    <row r="17" spans="1:5" ht="12" customHeight="1">
      <c r="A17" s="10" t="s">
        <v>15</v>
      </c>
      <c r="B17" s="13">
        <v>0</v>
      </c>
      <c r="C17" s="2"/>
      <c r="D17" s="14">
        <v>0</v>
      </c>
      <c r="E17" s="12">
        <v>0</v>
      </c>
    </row>
    <row r="18" spans="1:5" ht="12" customHeight="1">
      <c r="A18" s="10" t="s">
        <v>16</v>
      </c>
      <c r="B18" s="13">
        <v>0</v>
      </c>
      <c r="C18" s="2"/>
      <c r="D18" s="14">
        <v>0</v>
      </c>
      <c r="E18" s="12">
        <v>0</v>
      </c>
    </row>
    <row r="19" spans="1:5" ht="12" customHeight="1">
      <c r="A19" s="10" t="s">
        <v>17</v>
      </c>
      <c r="B19" s="13">
        <v>0</v>
      </c>
      <c r="C19" s="2"/>
      <c r="D19" s="14">
        <v>0</v>
      </c>
      <c r="E19" s="12">
        <v>0</v>
      </c>
    </row>
    <row r="20" spans="1:5" ht="12" customHeight="1">
      <c r="A20" s="24" t="s">
        <v>18</v>
      </c>
      <c r="B20" s="13">
        <v>0</v>
      </c>
      <c r="C20" s="2"/>
      <c r="D20" s="14">
        <v>0</v>
      </c>
      <c r="E20" s="12">
        <v>0</v>
      </c>
    </row>
    <row r="21" spans="1:5" ht="12" customHeight="1">
      <c r="A21" s="10" t="s">
        <v>19</v>
      </c>
      <c r="B21" s="13">
        <v>0</v>
      </c>
      <c r="C21" s="2"/>
      <c r="D21" s="14">
        <v>0</v>
      </c>
      <c r="E21" s="12">
        <v>0</v>
      </c>
    </row>
    <row r="22" spans="1:5" ht="12" customHeight="1">
      <c r="A22" s="10" t="s">
        <v>20</v>
      </c>
      <c r="B22" s="13">
        <v>0</v>
      </c>
      <c r="C22" s="2"/>
      <c r="D22" s="14">
        <v>0</v>
      </c>
      <c r="E22" s="12">
        <v>0</v>
      </c>
    </row>
    <row r="23" spans="1:5" ht="12" customHeight="1">
      <c r="A23" s="10" t="s">
        <v>21</v>
      </c>
      <c r="B23" s="13">
        <v>0</v>
      </c>
      <c r="C23" s="2"/>
      <c r="D23" s="14">
        <v>0</v>
      </c>
      <c r="E23" s="12">
        <v>0</v>
      </c>
    </row>
    <row r="24" spans="1:5" ht="12" customHeight="1">
      <c r="A24" s="10" t="s">
        <v>22</v>
      </c>
      <c r="B24" s="13">
        <v>0</v>
      </c>
      <c r="C24" s="2"/>
      <c r="D24" s="14">
        <v>0</v>
      </c>
      <c r="E24" s="12">
        <v>0</v>
      </c>
    </row>
    <row r="25" spans="1:5" ht="13.5" customHeight="1">
      <c r="A25" s="15" t="s">
        <v>23</v>
      </c>
      <c r="B25" s="16">
        <v>0</v>
      </c>
      <c r="C25" s="2"/>
      <c r="D25" s="17">
        <v>0</v>
      </c>
      <c r="E25" s="18">
        <v>0</v>
      </c>
    </row>
    <row r="26" spans="1:5" ht="13.95" customHeight="1">
      <c r="A26" s="19" t="s">
        <v>24</v>
      </c>
      <c r="B26" s="20">
        <f>SUM(B16:B25)</f>
        <v>0</v>
      </c>
      <c r="C26" s="2"/>
      <c r="D26" s="38">
        <f>SUM(D16:D25)</f>
        <v>0</v>
      </c>
      <c r="E26" s="21">
        <v>2.1999999999999999E-2</v>
      </c>
    </row>
    <row r="27" spans="1:5" ht="12" customHeight="1">
      <c r="A27" s="25"/>
      <c r="B27" s="25"/>
      <c r="C27" s="2"/>
      <c r="D27" s="25"/>
      <c r="E27" s="25"/>
    </row>
    <row r="28" spans="1:5" ht="14.55" customHeight="1">
      <c r="A28" s="26" t="s">
        <v>25</v>
      </c>
      <c r="B28" s="27">
        <f>+B14+B26</f>
        <v>0</v>
      </c>
      <c r="C28" s="2"/>
      <c r="D28" s="28">
        <f>+D14+D26</f>
        <v>852258</v>
      </c>
      <c r="E28" s="29">
        <v>1</v>
      </c>
    </row>
    <row r="29" spans="1:5" ht="22.05" customHeight="1">
      <c r="A29" s="30" t="s">
        <v>26</v>
      </c>
      <c r="B29" s="8"/>
      <c r="C29" s="8"/>
      <c r="D29" s="8"/>
      <c r="E29" s="8"/>
    </row>
    <row r="30" spans="1:5" ht="14.25" customHeight="1">
      <c r="A30" s="30" t="s">
        <v>27</v>
      </c>
      <c r="B30" s="8"/>
      <c r="C30" s="8"/>
      <c r="D30" s="8"/>
      <c r="E30" s="8"/>
    </row>
    <row r="31" spans="1:5" ht="12.3" customHeight="1">
      <c r="A31" s="10" t="s">
        <v>28</v>
      </c>
      <c r="B31" s="13">
        <v>0</v>
      </c>
      <c r="C31" s="2"/>
      <c r="D31" s="14">
        <v>0</v>
      </c>
      <c r="E31" s="31">
        <v>0</v>
      </c>
    </row>
    <row r="32" spans="1:5" ht="12" customHeight="1">
      <c r="A32" s="10" t="s">
        <v>29</v>
      </c>
      <c r="B32" s="13">
        <v>0</v>
      </c>
      <c r="C32" s="2"/>
      <c r="D32" s="14">
        <v>0</v>
      </c>
      <c r="E32" s="31">
        <v>0</v>
      </c>
    </row>
    <row r="33" spans="1:5" ht="12" customHeight="1">
      <c r="A33" s="10" t="s">
        <v>30</v>
      </c>
      <c r="B33" s="13">
        <v>0</v>
      </c>
      <c r="C33" s="2"/>
      <c r="D33" s="14">
        <v>0</v>
      </c>
      <c r="E33" s="31">
        <v>0</v>
      </c>
    </row>
    <row r="34" spans="1:5" ht="12" customHeight="1">
      <c r="A34" s="10" t="s">
        <v>31</v>
      </c>
      <c r="B34" s="13">
        <v>0</v>
      </c>
      <c r="C34" s="2"/>
      <c r="D34" s="14">
        <v>0</v>
      </c>
      <c r="E34" s="31">
        <v>0</v>
      </c>
    </row>
    <row r="35" spans="1:5" ht="12" customHeight="1">
      <c r="A35" s="10" t="s">
        <v>32</v>
      </c>
      <c r="B35" s="13">
        <v>0</v>
      </c>
      <c r="C35" s="2"/>
      <c r="D35" s="54">
        <v>0</v>
      </c>
      <c r="E35" s="31">
        <v>0</v>
      </c>
    </row>
    <row r="36" spans="1:5" ht="12" customHeight="1">
      <c r="A36" s="10" t="s">
        <v>33</v>
      </c>
      <c r="B36" s="13">
        <v>0</v>
      </c>
      <c r="C36" s="2"/>
      <c r="D36" s="14">
        <v>0</v>
      </c>
      <c r="E36" s="31">
        <v>0</v>
      </c>
    </row>
    <row r="37" spans="1:5" ht="13.2" customHeight="1">
      <c r="A37" s="15" t="s">
        <v>34</v>
      </c>
      <c r="B37" s="16">
        <v>0</v>
      </c>
      <c r="C37" s="2"/>
      <c r="D37" s="17">
        <v>0</v>
      </c>
      <c r="E37" s="32">
        <v>0</v>
      </c>
    </row>
    <row r="38" spans="1:5" ht="13.95" customHeight="1">
      <c r="A38" s="19" t="s">
        <v>35</v>
      </c>
      <c r="B38" s="33">
        <v>0</v>
      </c>
      <c r="C38" s="8"/>
      <c r="D38" s="55">
        <v>0</v>
      </c>
      <c r="E38" s="34">
        <v>0</v>
      </c>
    </row>
    <row r="39" spans="1:5" ht="28.8" customHeight="1">
      <c r="A39" s="35" t="s">
        <v>36</v>
      </c>
      <c r="B39" s="36"/>
      <c r="C39" s="37"/>
      <c r="D39" s="36"/>
      <c r="E39" s="36"/>
    </row>
    <row r="40" spans="1:5" ht="16.95" customHeight="1">
      <c r="A40" s="10" t="s">
        <v>37</v>
      </c>
      <c r="B40" s="13">
        <v>0</v>
      </c>
      <c r="C40" s="8"/>
      <c r="D40" s="14">
        <v>0</v>
      </c>
      <c r="E40" s="31">
        <v>0</v>
      </c>
    </row>
    <row r="41" spans="1:5" ht="12" customHeight="1">
      <c r="A41" s="10" t="s">
        <v>38</v>
      </c>
      <c r="B41" s="13">
        <v>0</v>
      </c>
      <c r="C41" s="2"/>
      <c r="D41" s="14">
        <v>0</v>
      </c>
      <c r="E41" s="31">
        <v>0</v>
      </c>
    </row>
    <row r="42" spans="1:5" ht="12" customHeight="1">
      <c r="A42" s="10" t="s">
        <v>39</v>
      </c>
      <c r="B42" s="13">
        <v>0</v>
      </c>
      <c r="C42" s="2"/>
      <c r="D42" s="14">
        <v>0</v>
      </c>
      <c r="E42" s="31">
        <v>0</v>
      </c>
    </row>
    <row r="43" spans="1:5" ht="12" customHeight="1">
      <c r="A43" s="10" t="s">
        <v>40</v>
      </c>
      <c r="B43" s="13">
        <v>0</v>
      </c>
      <c r="C43" s="2"/>
      <c r="D43" s="14">
        <v>0</v>
      </c>
      <c r="E43" s="31">
        <v>0</v>
      </c>
    </row>
    <row r="44" spans="1:5" ht="12" customHeight="1">
      <c r="A44" s="10" t="s">
        <v>41</v>
      </c>
      <c r="B44" s="13">
        <v>0</v>
      </c>
      <c r="C44" s="2"/>
      <c r="D44" s="14">
        <v>0</v>
      </c>
      <c r="E44" s="31">
        <v>0</v>
      </c>
    </row>
    <row r="45" spans="1:5" ht="12" customHeight="1">
      <c r="A45" s="10" t="s">
        <v>42</v>
      </c>
      <c r="B45" s="13">
        <v>0</v>
      </c>
      <c r="C45" s="2"/>
      <c r="D45" s="14">
        <v>0</v>
      </c>
      <c r="E45" s="31">
        <v>0</v>
      </c>
    </row>
    <row r="46" spans="1:5" ht="13.2" customHeight="1">
      <c r="A46" s="15" t="s">
        <v>43</v>
      </c>
      <c r="B46" s="16">
        <v>0</v>
      </c>
      <c r="C46" s="2"/>
      <c r="D46" s="17">
        <v>0</v>
      </c>
      <c r="E46" s="32">
        <v>0</v>
      </c>
    </row>
    <row r="47" spans="1:5" ht="14.25" customHeight="1">
      <c r="A47" s="19" t="s">
        <v>44</v>
      </c>
      <c r="B47" s="33">
        <v>0</v>
      </c>
      <c r="C47" s="8"/>
      <c r="D47" s="38">
        <v>0</v>
      </c>
      <c r="E47" s="34">
        <v>0</v>
      </c>
    </row>
    <row r="48" spans="1:5" ht="19.95" customHeight="1">
      <c r="A48" s="39" t="s">
        <v>45</v>
      </c>
      <c r="B48" s="23"/>
      <c r="C48" s="8"/>
      <c r="D48" s="23"/>
      <c r="E48" s="23"/>
    </row>
    <row r="49" spans="1:5" ht="14.25" customHeight="1">
      <c r="A49" s="10" t="s">
        <v>46</v>
      </c>
      <c r="B49" s="11">
        <v>0</v>
      </c>
      <c r="C49" s="8"/>
      <c r="D49" s="54">
        <v>0</v>
      </c>
      <c r="E49" s="31">
        <v>2.1999999999999999E-2</v>
      </c>
    </row>
    <row r="50" spans="1:5" ht="12" customHeight="1">
      <c r="A50" s="10" t="s">
        <v>47</v>
      </c>
      <c r="B50" s="13">
        <v>0</v>
      </c>
      <c r="C50" s="2"/>
      <c r="D50" s="14">
        <v>0</v>
      </c>
      <c r="E50" s="31">
        <v>0</v>
      </c>
    </row>
    <row r="51" spans="1:5" ht="12.45" customHeight="1">
      <c r="A51" s="10" t="s">
        <v>48</v>
      </c>
      <c r="B51" s="11">
        <v>0</v>
      </c>
      <c r="C51" s="2"/>
      <c r="D51" s="54">
        <v>0</v>
      </c>
      <c r="E51" s="31">
        <v>0.97799999999999998</v>
      </c>
    </row>
    <row r="52" spans="1:5" ht="12.45" customHeight="1">
      <c r="A52" s="10" t="s">
        <v>49</v>
      </c>
      <c r="B52" s="13">
        <v>0</v>
      </c>
      <c r="C52" s="2"/>
      <c r="D52" s="14">
        <v>0</v>
      </c>
      <c r="E52" s="31">
        <v>0</v>
      </c>
    </row>
    <row r="53" spans="1:5" ht="12" customHeight="1">
      <c r="A53" s="10" t="s">
        <v>50</v>
      </c>
      <c r="B53" s="13">
        <v>0</v>
      </c>
      <c r="C53" s="2"/>
      <c r="D53" s="14">
        <v>0</v>
      </c>
      <c r="E53" s="31">
        <v>0</v>
      </c>
    </row>
    <row r="54" spans="1:5" ht="12" customHeight="1">
      <c r="A54" s="10" t="s">
        <v>51</v>
      </c>
      <c r="B54" s="13">
        <v>0</v>
      </c>
      <c r="C54" s="2"/>
      <c r="D54" s="54">
        <v>0</v>
      </c>
      <c r="E54" s="31">
        <v>0</v>
      </c>
    </row>
    <row r="55" spans="1:5" ht="12" customHeight="1">
      <c r="A55" s="10" t="s">
        <v>52</v>
      </c>
      <c r="B55" s="13">
        <v>0</v>
      </c>
      <c r="C55" s="2"/>
      <c r="D55" s="14">
        <v>0</v>
      </c>
      <c r="E55" s="31">
        <v>0</v>
      </c>
    </row>
    <row r="56" spans="1:5" ht="12" customHeight="1">
      <c r="A56" s="10" t="s">
        <v>53</v>
      </c>
      <c r="B56" s="13">
        <v>0</v>
      </c>
      <c r="C56" s="2"/>
      <c r="D56" s="14">
        <v>0</v>
      </c>
      <c r="E56" s="31">
        <v>0</v>
      </c>
    </row>
    <row r="57" spans="1:5" ht="13.2" customHeight="1">
      <c r="A57" s="15" t="s">
        <v>54</v>
      </c>
      <c r="B57" s="16">
        <v>0</v>
      </c>
      <c r="C57" s="2"/>
      <c r="D57" s="17">
        <v>0</v>
      </c>
      <c r="E57" s="32">
        <v>0</v>
      </c>
    </row>
    <row r="58" spans="1:5" ht="14.25" customHeight="1">
      <c r="A58" s="19" t="s">
        <v>55</v>
      </c>
      <c r="B58" s="20">
        <v>0</v>
      </c>
      <c r="C58" s="8"/>
      <c r="D58" s="55">
        <v>0</v>
      </c>
      <c r="E58" s="34">
        <v>1</v>
      </c>
    </row>
    <row r="59" spans="1:5" ht="12" customHeight="1">
      <c r="A59" s="25"/>
      <c r="B59" s="25"/>
      <c r="C59" s="2"/>
      <c r="D59" s="25"/>
      <c r="E59" s="25"/>
    </row>
    <row r="60" spans="1:5" ht="16.05" customHeight="1">
      <c r="A60" s="26" t="s">
        <v>56</v>
      </c>
      <c r="B60" s="27">
        <v>0</v>
      </c>
      <c r="C60" s="8"/>
      <c r="D60" s="62">
        <v>0</v>
      </c>
      <c r="E60" s="40">
        <v>1</v>
      </c>
    </row>
  </sheetData>
  <mergeCells count="1">
    <mergeCell ref="A2:B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tabSelected="1" workbookViewId="0">
      <selection activeCell="I20" sqref="I20"/>
    </sheetView>
  </sheetViews>
  <sheetFormatPr baseColWidth="10" defaultColWidth="8.88671875" defaultRowHeight="13.2"/>
  <cols>
    <col min="1" max="1" width="54.6640625" customWidth="1"/>
    <col min="2" max="2" width="20.5546875" customWidth="1"/>
    <col min="3" max="3" width="3.21875" customWidth="1"/>
    <col min="4" max="4" width="31.44140625" customWidth="1"/>
    <col min="5" max="5" width="5.6640625" bestFit="1" customWidth="1"/>
  </cols>
  <sheetData>
    <row r="1" spans="1:5" ht="18" customHeight="1">
      <c r="A1" s="56" t="s">
        <v>76</v>
      </c>
      <c r="B1" s="53"/>
    </row>
    <row r="2" spans="1:5" ht="18" customHeight="1">
      <c r="A2" s="57" t="s">
        <v>77</v>
      </c>
      <c r="B2" s="8"/>
    </row>
    <row r="4" spans="1:5" ht="15.3" customHeight="1">
      <c r="A4" s="59" t="s">
        <v>79</v>
      </c>
      <c r="B4" s="41"/>
      <c r="C4" s="2"/>
      <c r="D4" s="59" t="s">
        <v>78</v>
      </c>
      <c r="E4" s="42"/>
    </row>
    <row r="5" spans="1:5" ht="13.95" customHeight="1">
      <c r="A5" s="43">
        <v>46022</v>
      </c>
      <c r="B5" s="43"/>
      <c r="C5" s="2"/>
      <c r="D5" s="43">
        <v>46112</v>
      </c>
      <c r="E5" s="44"/>
    </row>
    <row r="6" spans="1:5" ht="12.3" customHeight="1">
      <c r="A6" s="1" t="s">
        <v>1</v>
      </c>
      <c r="B6" s="4"/>
      <c r="C6" s="2"/>
      <c r="D6" s="6" t="s">
        <v>1</v>
      </c>
      <c r="E6" s="6" t="s">
        <v>2</v>
      </c>
    </row>
    <row r="7" spans="1:5" ht="19.95" customHeight="1">
      <c r="A7" s="10" t="s">
        <v>57</v>
      </c>
      <c r="B7" s="11">
        <v>0</v>
      </c>
      <c r="C7" s="8"/>
      <c r="D7" s="54">
        <v>92448000</v>
      </c>
      <c r="E7" s="45">
        <v>7.4720000000000004</v>
      </c>
    </row>
    <row r="8" spans="1:5" ht="15.45" customHeight="1">
      <c r="A8" s="15" t="s">
        <v>58</v>
      </c>
      <c r="B8" s="16">
        <v>0</v>
      </c>
      <c r="C8" s="2"/>
      <c r="D8" s="17">
        <v>0</v>
      </c>
      <c r="E8" s="46">
        <v>0</v>
      </c>
    </row>
    <row r="9" spans="1:5" ht="12" customHeight="1">
      <c r="A9" s="39" t="s">
        <v>59</v>
      </c>
      <c r="B9" s="47">
        <f>SUM(B7:B8)</f>
        <v>0</v>
      </c>
      <c r="C9" s="2"/>
      <c r="D9" s="58">
        <f>SUM(D7:D8)</f>
        <v>92448000</v>
      </c>
      <c r="E9" s="48">
        <v>7.4720000000000004</v>
      </c>
    </row>
    <row r="10" spans="1:5" ht="19.2" customHeight="1">
      <c r="A10" s="10" t="s">
        <v>60</v>
      </c>
      <c r="B10" s="13">
        <v>0</v>
      </c>
      <c r="C10" s="8"/>
      <c r="D10" s="14">
        <v>0</v>
      </c>
      <c r="E10" s="45">
        <v>0</v>
      </c>
    </row>
    <row r="11" spans="1:5" ht="19.05" customHeight="1">
      <c r="A11" s="10" t="s">
        <v>61</v>
      </c>
      <c r="B11" s="13">
        <v>0</v>
      </c>
      <c r="C11" s="8"/>
      <c r="D11" s="14">
        <v>0</v>
      </c>
      <c r="E11" s="45">
        <v>0</v>
      </c>
    </row>
    <row r="12" spans="1:5" ht="12.45" customHeight="1">
      <c r="A12" s="10" t="s">
        <v>62</v>
      </c>
      <c r="B12" s="13">
        <v>0</v>
      </c>
      <c r="C12" s="2"/>
      <c r="D12" s="14">
        <v>0</v>
      </c>
      <c r="E12" s="45">
        <v>0</v>
      </c>
    </row>
    <row r="13" spans="1:5" ht="12" customHeight="1">
      <c r="A13" s="10" t="s">
        <v>63</v>
      </c>
      <c r="B13" s="13">
        <v>0</v>
      </c>
      <c r="C13" s="2"/>
      <c r="D13" s="14">
        <v>0</v>
      </c>
      <c r="E13" s="45">
        <v>0</v>
      </c>
    </row>
    <row r="14" spans="1:5" ht="12" customHeight="1">
      <c r="A14" s="10" t="s">
        <v>64</v>
      </c>
      <c r="B14" s="49">
        <v>0</v>
      </c>
      <c r="C14" s="2"/>
      <c r="D14" s="60">
        <v>-91595742</v>
      </c>
      <c r="E14" s="45">
        <v>-6.4720000000000004</v>
      </c>
    </row>
    <row r="15" spans="1:5" ht="12" customHeight="1">
      <c r="A15" s="10" t="s">
        <v>65</v>
      </c>
      <c r="B15" s="50">
        <v>0</v>
      </c>
      <c r="C15" s="2"/>
      <c r="D15" s="61">
        <v>0</v>
      </c>
      <c r="E15" s="45">
        <v>0</v>
      </c>
    </row>
    <row r="16" spans="1:5" ht="12.75" customHeight="1">
      <c r="A16" s="15" t="s">
        <v>66</v>
      </c>
      <c r="B16" s="16">
        <v>0</v>
      </c>
      <c r="C16" s="2"/>
      <c r="D16" s="17">
        <v>0</v>
      </c>
      <c r="E16" s="46">
        <v>0</v>
      </c>
    </row>
    <row r="17" spans="1:5" ht="12" customHeight="1">
      <c r="A17" s="39" t="s">
        <v>67</v>
      </c>
      <c r="B17" s="47">
        <v>0</v>
      </c>
      <c r="C17" s="2"/>
      <c r="D17" s="58">
        <f>SUM(D9:D16)</f>
        <v>852258</v>
      </c>
      <c r="E17" s="48">
        <v>1</v>
      </c>
    </row>
    <row r="18" spans="1:5" ht="12.45" customHeight="1">
      <c r="A18" s="10" t="s">
        <v>68</v>
      </c>
      <c r="B18" s="13">
        <v>0</v>
      </c>
      <c r="C18" s="2"/>
      <c r="D18" s="14">
        <v>0</v>
      </c>
      <c r="E18" s="45">
        <v>0</v>
      </c>
    </row>
    <row r="19" spans="1:5" ht="12" customHeight="1">
      <c r="A19" s="10" t="s">
        <v>69</v>
      </c>
      <c r="B19" s="50">
        <v>0</v>
      </c>
      <c r="C19" s="2"/>
      <c r="D19" s="61">
        <v>0</v>
      </c>
      <c r="E19" s="45">
        <v>0</v>
      </c>
    </row>
    <row r="20" spans="1:5" ht="12" customHeight="1">
      <c r="A20" s="10" t="s">
        <v>70</v>
      </c>
      <c r="B20" s="13">
        <v>0</v>
      </c>
      <c r="C20" s="2"/>
      <c r="D20" s="14">
        <v>0</v>
      </c>
      <c r="E20" s="45">
        <v>0</v>
      </c>
    </row>
    <row r="21" spans="1:5" ht="13.05" customHeight="1">
      <c r="A21" s="15" t="s">
        <v>71</v>
      </c>
      <c r="B21" s="16">
        <v>0</v>
      </c>
      <c r="C21" s="2"/>
      <c r="D21" s="17">
        <v>0</v>
      </c>
      <c r="E21" s="46">
        <v>0</v>
      </c>
    </row>
    <row r="22" spans="1:5" ht="12" customHeight="1">
      <c r="A22" s="39" t="s">
        <v>72</v>
      </c>
      <c r="B22" s="47">
        <v>0</v>
      </c>
      <c r="C22" s="2"/>
      <c r="D22" s="58">
        <f>SUM(D17:D21)</f>
        <v>852258</v>
      </c>
      <c r="E22" s="48">
        <v>1</v>
      </c>
    </row>
    <row r="23" spans="1:5" ht="12.45" customHeight="1">
      <c r="A23" s="10" t="s">
        <v>73</v>
      </c>
      <c r="B23" s="13">
        <v>0</v>
      </c>
      <c r="C23" s="2"/>
      <c r="D23" s="14">
        <v>0</v>
      </c>
      <c r="E23" s="45">
        <v>0</v>
      </c>
    </row>
    <row r="24" spans="1:5" ht="22.5" customHeight="1">
      <c r="A24" s="15" t="s">
        <v>74</v>
      </c>
      <c r="B24" s="16">
        <v>0</v>
      </c>
      <c r="C24" s="8"/>
      <c r="D24" s="17">
        <v>0</v>
      </c>
      <c r="E24" s="46">
        <v>0</v>
      </c>
    </row>
    <row r="25" spans="1:5" ht="15.45" customHeight="1">
      <c r="A25" s="26" t="s">
        <v>75</v>
      </c>
      <c r="B25" s="27">
        <v>0</v>
      </c>
      <c r="C25" s="2"/>
      <c r="D25" s="62">
        <f>SUM(D22:D24)</f>
        <v>852258</v>
      </c>
      <c r="E25" s="51">
        <v>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Balance 8 columnas</vt:lpstr>
      <vt:lpstr>Balance Clasificado</vt:lpstr>
      <vt:lpstr>EE.RR.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cristofer gonzalez</dc:creator>
  <cp:lastModifiedBy>cristofer gonzalez</cp:lastModifiedBy>
  <dcterms:created xsi:type="dcterms:W3CDTF">2026-04-16T15:48:50Z</dcterms:created>
  <dcterms:modified xsi:type="dcterms:W3CDTF">2026-04-16T20:48:34Z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2025-05-29T00:00:00Z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2026-04-16T00:00:00Z</vt:filetime>
  </property>
  <property fmtid="{D5CDD505-2E9C-101B-9397-08002B2CF9AE}" pid="6" name="Producer">
    <vt:lpwstr>www.ilovepdf.com</vt:lpwstr>
  </property>
</Properties>
</file>